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5"/>
  <c r="AZ41"/>
  <c r="AZ37"/>
  <c r="AZ33"/>
  <c r="AZ29"/>
  <c r="AZ25"/>
  <c r="AZ21"/>
  <c r="AZ17"/>
  <c r="AZ13"/>
  <c r="AZ9"/>
  <c r="AZ5"/>
  <c r="AZ96" i="5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3"/>
  <c r="AZ99" i="1"/>
  <c r="BW99" i="11"/>
  <c r="AZ99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AB3" i="61" s="1"/>
  <c r="X4" i="14"/>
  <c r="Y4"/>
  <c r="Z4"/>
  <c r="AA4"/>
  <c r="AB4"/>
  <c r="AC4"/>
  <c r="AA4" i="63" s="1"/>
  <c r="X5" i="14"/>
  <c r="Y5"/>
  <c r="Z5"/>
  <c r="AA5"/>
  <c r="AA5" i="62" s="1"/>
  <c r="AB5" i="14"/>
  <c r="AA5" i="63" s="1"/>
  <c r="AC5" i="14"/>
  <c r="X6"/>
  <c r="Y6"/>
  <c r="Z6"/>
  <c r="AA6" i="62" s="1"/>
  <c r="AA6" i="14"/>
  <c r="AB6"/>
  <c r="AC6"/>
  <c r="X7"/>
  <c r="AA7" i="61" s="1"/>
  <c r="Y7" i="14"/>
  <c r="Z7"/>
  <c r="AA7"/>
  <c r="AA7" i="62" s="1"/>
  <c r="AB7" i="14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AA12" i="63" s="1"/>
  <c r="X13" i="14"/>
  <c r="Y13"/>
  <c r="Z13"/>
  <c r="AA13"/>
  <c r="AA13" i="62" s="1"/>
  <c r="AB13" i="14"/>
  <c r="AA13" i="63" s="1"/>
  <c r="AC13" i="14"/>
  <c r="X14"/>
  <c r="Y14"/>
  <c r="Z14"/>
  <c r="AA14" i="62" s="1"/>
  <c r="AA14" i="14"/>
  <c r="AB14"/>
  <c r="AC14"/>
  <c r="X15"/>
  <c r="AA15" i="61" s="1"/>
  <c r="Y15" i="14"/>
  <c r="Z15"/>
  <c r="AA15"/>
  <c r="AA15" i="62" s="1"/>
  <c r="AB15" i="14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A23" i="62" s="1"/>
  <c r="AB23" i="14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AA28" i="63" s="1"/>
  <c r="X29" i="14"/>
  <c r="Y29"/>
  <c r="Z29"/>
  <c r="AA29"/>
  <c r="AA29" i="62" s="1"/>
  <c r="AB29" i="14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A31" i="62" s="1"/>
  <c r="AB31" i="14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AA36" i="63" s="1"/>
  <c r="X37" i="14"/>
  <c r="Y37"/>
  <c r="Z37"/>
  <c r="AA37"/>
  <c r="AA37" i="62" s="1"/>
  <c r="AB37" i="14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A39" i="62" s="1"/>
  <c r="AB39" i="14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AA44" i="63" s="1"/>
  <c r="X45" i="14"/>
  <c r="Y45"/>
  <c r="Z45"/>
  <c r="AA45"/>
  <c r="AA45" i="62" s="1"/>
  <c r="AB45" i="14"/>
  <c r="AA45" i="63" s="1"/>
  <c r="AC45" i="14"/>
  <c r="X46"/>
  <c r="Y46"/>
  <c r="Z46"/>
  <c r="AA46" i="62" s="1"/>
  <c r="AA46" i="14"/>
  <c r="AB46"/>
  <c r="AC46"/>
  <c r="X47"/>
  <c r="AA47" i="61" s="1"/>
  <c r="Y47" i="14"/>
  <c r="Z47"/>
  <c r="AA47"/>
  <c r="AA47" i="62" s="1"/>
  <c r="AB47" i="14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AA52" i="63" s="1"/>
  <c r="X53" i="14"/>
  <c r="Y53"/>
  <c r="Z53"/>
  <c r="AA53"/>
  <c r="AA53" i="62" s="1"/>
  <c r="AB53" i="14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A55" i="62" s="1"/>
  <c r="AB55" i="14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AA60" i="63" s="1"/>
  <c r="X61" i="14"/>
  <c r="Y61"/>
  <c r="Z61"/>
  <c r="AA61"/>
  <c r="AA61" i="62" s="1"/>
  <c r="AB61" i="14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A63" i="62" s="1"/>
  <c r="AB63" i="14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AA68" i="63" s="1"/>
  <c r="X69" i="14"/>
  <c r="Y69"/>
  <c r="Z69"/>
  <c r="AA69"/>
  <c r="AA69" i="62" s="1"/>
  <c r="AB69" i="14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A71" i="62" s="1"/>
  <c r="AB71" i="14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AA76" i="63" s="1"/>
  <c r="X77" i="14"/>
  <c r="Y77"/>
  <c r="Z77"/>
  <c r="AA77"/>
  <c r="AA77" i="62" s="1"/>
  <c r="AB77" i="14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A79" i="62" s="1"/>
  <c r="AB79" i="14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AA84" i="63" s="1"/>
  <c r="X85" i="14"/>
  <c r="Y85"/>
  <c r="Z85"/>
  <c r="AA85"/>
  <c r="AA85" i="62" s="1"/>
  <c r="AB85" i="14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A87" i="62" s="1"/>
  <c r="AB87" i="14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A93" i="62" s="1"/>
  <c r="AB93" i="14"/>
  <c r="AC93"/>
  <c r="X94"/>
  <c r="Y94"/>
  <c r="Z94"/>
  <c r="AA94" i="62" s="1"/>
  <c r="AA94" i="14"/>
  <c r="AB94"/>
  <c r="AC94"/>
  <c r="X95"/>
  <c r="AA95" i="61" s="1"/>
  <c r="Y95" i="14"/>
  <c r="Z95"/>
  <c r="AA95"/>
  <c r="AA95" i="62" s="1"/>
  <c r="AB95" i="14"/>
  <c r="AA95" i="63" s="1"/>
  <c r="AC95" i="14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Y97"/>
  <c r="Z97"/>
  <c r="AA97"/>
  <c r="Y98"/>
  <c r="Z98"/>
  <c r="AA98"/>
  <c r="AB3"/>
  <c r="Z3"/>
  <c r="Y3"/>
  <c r="Y4" i="62"/>
  <c r="Z4"/>
  <c r="AA4"/>
  <c r="Y5"/>
  <c r="Z5"/>
  <c r="AB5"/>
  <c r="Y6"/>
  <c r="Z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B94"/>
  <c r="Y95"/>
  <c r="Z95"/>
  <c r="Y96"/>
  <c r="Z96"/>
  <c r="AA96"/>
  <c r="Y97"/>
  <c r="Z97"/>
  <c r="AA97"/>
  <c r="AB97"/>
  <c r="Y98"/>
  <c r="Z98"/>
  <c r="AA98"/>
  <c r="AB98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Z3"/>
  <c r="Y3"/>
  <c r="AL99" i="27" l="1"/>
  <c r="AK99" i="28"/>
  <c r="AB91" i="62"/>
  <c r="AO99" i="26"/>
  <c r="AQ99" i="30"/>
  <c r="AB97" i="63"/>
  <c r="AB93"/>
  <c r="AB93" i="61"/>
  <c r="AB89" i="63"/>
  <c r="AB89" i="61"/>
  <c r="AB85" i="63"/>
  <c r="AB81"/>
  <c r="AB81" i="61"/>
  <c r="AB77"/>
  <c r="AB73" i="63"/>
  <c r="AB73" i="61"/>
  <c r="AB69"/>
  <c r="AB65" i="63"/>
  <c r="AB65" i="61"/>
  <c r="AB61" i="63"/>
  <c r="AB61" i="61"/>
  <c r="AB57" i="63"/>
  <c r="AB53"/>
  <c r="AP99" i="28"/>
  <c r="AO99" i="30"/>
  <c r="AP99"/>
  <c r="AR99"/>
  <c r="AQ99" i="26"/>
  <c r="AR99"/>
  <c r="AO99" i="28"/>
  <c r="AQ99"/>
  <c r="AR99"/>
  <c r="AO99" i="27"/>
  <c r="AQ99"/>
  <c r="AB77" i="63"/>
  <c r="AB69"/>
  <c r="AB56" i="62"/>
  <c r="AB44"/>
  <c r="AB98" i="61"/>
  <c r="AB8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L35" i="66" s="1"/>
  <c r="M35" s="1"/>
  <c r="D35" i="57" s="1"/>
  <c r="C36" i="39"/>
  <c r="C37"/>
  <c r="C38"/>
  <c r="L38" i="66" s="1"/>
  <c r="P38" s="1"/>
  <c r="E38" i="58" s="1"/>
  <c r="C39" i="39"/>
  <c r="L39" i="66" s="1"/>
  <c r="M39" s="1"/>
  <c r="D39" i="57" s="1"/>
  <c r="C40" i="39"/>
  <c r="C41"/>
  <c r="C42"/>
  <c r="L42" i="66" s="1"/>
  <c r="P42" s="1"/>
  <c r="E42" i="58" s="1"/>
  <c r="C43" i="39"/>
  <c r="L43" i="66" s="1"/>
  <c r="M43" s="1"/>
  <c r="D43" i="57" s="1"/>
  <c r="C44" i="39"/>
  <c r="C45"/>
  <c r="C46"/>
  <c r="L46" i="66" s="1"/>
  <c r="P46" s="1"/>
  <c r="E46" i="58" s="1"/>
  <c r="C47" i="39"/>
  <c r="L47" i="66" s="1"/>
  <c r="M47" s="1"/>
  <c r="D47" i="57" s="1"/>
  <c r="C48" i="39"/>
  <c r="C49"/>
  <c r="C50"/>
  <c r="L50" i="66" s="1"/>
  <c r="P50" s="1"/>
  <c r="E50" i="58" s="1"/>
  <c r="C51" i="39"/>
  <c r="L51" i="66" s="1"/>
  <c r="M51" s="1"/>
  <c r="D51" i="57" s="1"/>
  <c r="C52" i="39"/>
  <c r="C53"/>
  <c r="C54"/>
  <c r="L54" i="66" s="1"/>
  <c r="P54" s="1"/>
  <c r="E54" i="58" s="1"/>
  <c r="C55" i="39"/>
  <c r="L55" i="66" s="1"/>
  <c r="M55" s="1"/>
  <c r="D55" i="57" s="1"/>
  <c r="C56" i="39"/>
  <c r="C57"/>
  <c r="C58"/>
  <c r="L58" i="66" s="1"/>
  <c r="P58" s="1"/>
  <c r="E58" i="58" s="1"/>
  <c r="C59" i="39"/>
  <c r="L59" i="66" s="1"/>
  <c r="M59" s="1"/>
  <c r="D59" i="57" s="1"/>
  <c r="C60" i="39"/>
  <c r="C61"/>
  <c r="C62"/>
  <c r="L62" i="66" s="1"/>
  <c r="P62" s="1"/>
  <c r="E62" i="58" s="1"/>
  <c r="C63" i="39"/>
  <c r="L63" i="66" s="1"/>
  <c r="M63" s="1"/>
  <c r="D63" i="57" s="1"/>
  <c r="C64" i="39"/>
  <c r="C65"/>
  <c r="C66"/>
  <c r="L66" i="66" s="1"/>
  <c r="P66" s="1"/>
  <c r="E66" i="58" s="1"/>
  <c r="C67" i="39"/>
  <c r="L67" i="66" s="1"/>
  <c r="M67" s="1"/>
  <c r="D67" i="57" s="1"/>
  <c r="C68" i="39"/>
  <c r="C69"/>
  <c r="C70"/>
  <c r="L70" i="66" s="1"/>
  <c r="P70" s="1"/>
  <c r="E70" i="58" s="1"/>
  <c r="C71" i="39"/>
  <c r="L71" i="66" s="1"/>
  <c r="M71" s="1"/>
  <c r="D71" i="57" s="1"/>
  <c r="C72" i="39"/>
  <c r="C73"/>
  <c r="C74"/>
  <c r="L74" i="66" s="1"/>
  <c r="P74" s="1"/>
  <c r="E74" i="58" s="1"/>
  <c r="C75" i="39"/>
  <c r="L75" i="66" s="1"/>
  <c r="M75" s="1"/>
  <c r="D75" i="57" s="1"/>
  <c r="C76" i="39"/>
  <c r="C77"/>
  <c r="C78"/>
  <c r="L78" i="66" s="1"/>
  <c r="P78" s="1"/>
  <c r="E78" i="58" s="1"/>
  <c r="C79" i="39"/>
  <c r="L79" i="66" s="1"/>
  <c r="M79" s="1"/>
  <c r="D79" i="57" s="1"/>
  <c r="C80" i="39"/>
  <c r="C81"/>
  <c r="C82"/>
  <c r="L82" i="66" s="1"/>
  <c r="P82" s="1"/>
  <c r="E82" i="58" s="1"/>
  <c r="C83" i="39"/>
  <c r="L83" i="66" s="1"/>
  <c r="M83" s="1"/>
  <c r="D83" i="57" s="1"/>
  <c r="C84" i="39"/>
  <c r="C85"/>
  <c r="C86"/>
  <c r="L86" i="66" s="1"/>
  <c r="P86" s="1"/>
  <c r="E86" i="58" s="1"/>
  <c r="C87" i="39"/>
  <c r="L87" i="66" s="1"/>
  <c r="M87" s="1"/>
  <c r="D87" i="57" s="1"/>
  <c r="C88" i="39"/>
  <c r="C89"/>
  <c r="C90"/>
  <c r="L90" i="66" s="1"/>
  <c r="P90" s="1"/>
  <c r="E90" i="58" s="1"/>
  <c r="C91" i="39"/>
  <c r="L91" i="66" s="1"/>
  <c r="M91" s="1"/>
  <c r="D91" i="57" s="1"/>
  <c r="C92" i="39"/>
  <c r="C93"/>
  <c r="C94"/>
  <c r="L94" i="66" s="1"/>
  <c r="P94" s="1"/>
  <c r="E94" i="58" s="1"/>
  <c r="C95" i="39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K94"/>
  <c r="F94"/>
  <c r="L93"/>
  <c r="O93" s="1"/>
  <c r="D93" i="58" s="1"/>
  <c r="K93" i="66"/>
  <c r="F93"/>
  <c r="L92"/>
  <c r="N92" s="1"/>
  <c r="E92" i="57" s="1"/>
  <c r="K92" i="66"/>
  <c r="F92"/>
  <c r="K91"/>
  <c r="F91"/>
  <c r="K90"/>
  <c r="F90"/>
  <c r="L89"/>
  <c r="O89" s="1"/>
  <c r="D89" i="58" s="1"/>
  <c r="K89" i="66"/>
  <c r="F89"/>
  <c r="L88"/>
  <c r="N88" s="1"/>
  <c r="E88" i="57" s="1"/>
  <c r="K88" i="66"/>
  <c r="F88"/>
  <c r="K87"/>
  <c r="F87"/>
  <c r="K86"/>
  <c r="F86"/>
  <c r="L85"/>
  <c r="O85" s="1"/>
  <c r="D85" i="58" s="1"/>
  <c r="K85" i="66"/>
  <c r="F85"/>
  <c r="L84"/>
  <c r="N84" s="1"/>
  <c r="E84" i="57" s="1"/>
  <c r="K84" i="66"/>
  <c r="F84"/>
  <c r="K83"/>
  <c r="F83"/>
  <c r="K82"/>
  <c r="F82"/>
  <c r="L81"/>
  <c r="O81" s="1"/>
  <c r="D81" i="58" s="1"/>
  <c r="K81" i="66"/>
  <c r="F81"/>
  <c r="L80"/>
  <c r="N80" s="1"/>
  <c r="E80" i="57" s="1"/>
  <c r="K80" i="66"/>
  <c r="F80"/>
  <c r="K79"/>
  <c r="F79"/>
  <c r="K78"/>
  <c r="F78"/>
  <c r="L77"/>
  <c r="O77" s="1"/>
  <c r="D77" i="58" s="1"/>
  <c r="K77" i="66"/>
  <c r="F77"/>
  <c r="L76"/>
  <c r="N76" s="1"/>
  <c r="E76" i="57" s="1"/>
  <c r="K76" i="66"/>
  <c r="F76"/>
  <c r="K75"/>
  <c r="F75"/>
  <c r="K74"/>
  <c r="F74"/>
  <c r="L73"/>
  <c r="O73" s="1"/>
  <c r="D73" i="58" s="1"/>
  <c r="K73" i="66"/>
  <c r="F73"/>
  <c r="L72"/>
  <c r="N72" s="1"/>
  <c r="E72" i="57" s="1"/>
  <c r="K72" i="66"/>
  <c r="F72"/>
  <c r="K71"/>
  <c r="F71"/>
  <c r="K70"/>
  <c r="F70"/>
  <c r="L69"/>
  <c r="O69" s="1"/>
  <c r="D69" i="58" s="1"/>
  <c r="K69" i="66"/>
  <c r="F69"/>
  <c r="L68"/>
  <c r="N68" s="1"/>
  <c r="E68" i="57" s="1"/>
  <c r="K68" i="66"/>
  <c r="F68"/>
  <c r="K67"/>
  <c r="F67"/>
  <c r="K66"/>
  <c r="F66"/>
  <c r="L65"/>
  <c r="O65" s="1"/>
  <c r="D65" i="58" s="1"/>
  <c r="K65" i="66"/>
  <c r="F65"/>
  <c r="L64"/>
  <c r="N64" s="1"/>
  <c r="E64" i="57" s="1"/>
  <c r="K64" i="66"/>
  <c r="F64"/>
  <c r="K63"/>
  <c r="F63"/>
  <c r="K62"/>
  <c r="F62"/>
  <c r="L61"/>
  <c r="O61" s="1"/>
  <c r="D61" i="58" s="1"/>
  <c r="K61" i="66"/>
  <c r="F61"/>
  <c r="L60"/>
  <c r="N60" s="1"/>
  <c r="E60" i="57" s="1"/>
  <c r="K60" i="66"/>
  <c r="F60"/>
  <c r="K59"/>
  <c r="F59"/>
  <c r="K58"/>
  <c r="F58"/>
  <c r="L57"/>
  <c r="O57" s="1"/>
  <c r="D57" i="58" s="1"/>
  <c r="K57" i="66"/>
  <c r="F57"/>
  <c r="L56"/>
  <c r="N56" s="1"/>
  <c r="E56" i="57" s="1"/>
  <c r="K56" i="66"/>
  <c r="F56"/>
  <c r="K55"/>
  <c r="F55"/>
  <c r="K54"/>
  <c r="F54"/>
  <c r="L53"/>
  <c r="O53" s="1"/>
  <c r="D53" i="58" s="1"/>
  <c r="K53" i="66"/>
  <c r="F53"/>
  <c r="L52"/>
  <c r="N52" s="1"/>
  <c r="E52" i="57" s="1"/>
  <c r="K52" i="66"/>
  <c r="F52"/>
  <c r="K51"/>
  <c r="F51"/>
  <c r="K50"/>
  <c r="F50"/>
  <c r="L49"/>
  <c r="O49" s="1"/>
  <c r="D49" i="58" s="1"/>
  <c r="K49" i="66"/>
  <c r="F49"/>
  <c r="L48"/>
  <c r="N48" s="1"/>
  <c r="E48" i="57" s="1"/>
  <c r="K48" i="66"/>
  <c r="F48"/>
  <c r="K47"/>
  <c r="F47"/>
  <c r="K46"/>
  <c r="F46"/>
  <c r="L45"/>
  <c r="O45" s="1"/>
  <c r="D45" i="58" s="1"/>
  <c r="K45" i="66"/>
  <c r="F45"/>
  <c r="L44"/>
  <c r="N44" s="1"/>
  <c r="E44" i="57" s="1"/>
  <c r="K44" i="66"/>
  <c r="F44"/>
  <c r="K43"/>
  <c r="F43"/>
  <c r="K42"/>
  <c r="F42"/>
  <c r="L41"/>
  <c r="O41" s="1"/>
  <c r="D41" i="58" s="1"/>
  <c r="K41" i="66"/>
  <c r="F41"/>
  <c r="L40"/>
  <c r="N40" s="1"/>
  <c r="E40" i="57" s="1"/>
  <c r="K40" i="66"/>
  <c r="F40"/>
  <c r="K39"/>
  <c r="F39"/>
  <c r="K38"/>
  <c r="F38"/>
  <c r="L37"/>
  <c r="O37" s="1"/>
  <c r="D37" i="58" s="1"/>
  <c r="K37" i="66"/>
  <c r="F37"/>
  <c r="L36"/>
  <c r="N36" s="1"/>
  <c r="E36" i="57" s="1"/>
  <c r="K36" i="66"/>
  <c r="F36"/>
  <c r="K35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6" l="1"/>
  <c r="N31" i="57"/>
  <c r="N35"/>
  <c r="N39"/>
  <c r="N43"/>
  <c r="N47"/>
  <c r="N51"/>
  <c r="N55"/>
  <c r="N59"/>
  <c r="N63"/>
  <c r="N67"/>
  <c r="N71"/>
  <c r="N75"/>
  <c r="N83"/>
  <c r="C99" i="63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N3" i="55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O63" s="1"/>
  <c r="N66"/>
  <c r="O66" s="1"/>
  <c r="N67"/>
  <c r="N70"/>
  <c r="O70" s="1"/>
  <c r="N71"/>
  <c r="O71" s="1"/>
  <c r="N74"/>
  <c r="N75"/>
  <c r="N78"/>
  <c r="O78" s="1"/>
  <c r="N79"/>
  <c r="N82"/>
  <c r="N83"/>
  <c r="N86"/>
  <c r="O86" s="1"/>
  <c r="N87"/>
  <c r="O87" s="1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G69" s="1"/>
  <c r="O69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13"/>
  <c r="V48"/>
  <c r="O48"/>
  <c r="V56"/>
  <c r="V4"/>
  <c r="V9"/>
  <c r="V32"/>
  <c r="O32"/>
  <c r="V40"/>
  <c r="V47"/>
  <c r="V59"/>
  <c r="V16"/>
  <c r="O16"/>
  <c r="V24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V74"/>
  <c r="O74"/>
  <c r="V94"/>
  <c r="O94"/>
  <c r="V6" i="56"/>
  <c r="V15"/>
  <c r="O15"/>
  <c r="V22"/>
  <c r="O22"/>
  <c r="V31"/>
  <c r="O31"/>
  <c r="V36"/>
  <c r="V38"/>
  <c r="O38"/>
  <c r="V47"/>
  <c r="V52"/>
  <c r="V54"/>
  <c r="O54"/>
  <c r="V59"/>
  <c r="V62"/>
  <c r="O62"/>
  <c r="V67"/>
  <c r="V70"/>
  <c r="O70"/>
  <c r="V75"/>
  <c r="V78"/>
  <c r="O78"/>
  <c r="V83"/>
  <c r="V86"/>
  <c r="V91"/>
  <c r="V94"/>
  <c r="V36" i="57"/>
  <c r="V21" i="5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21" i="56"/>
  <c r="O37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V58"/>
  <c r="O58"/>
  <c r="V63"/>
  <c r="V66"/>
  <c r="V71"/>
  <c r="V74"/>
  <c r="O74"/>
  <c r="V82"/>
  <c r="V87"/>
  <c r="V90"/>
  <c r="V95"/>
  <c r="V98"/>
  <c r="J99" i="55"/>
  <c r="G6"/>
  <c r="O7"/>
  <c r="N24"/>
  <c r="O24" s="1"/>
  <c r="N40"/>
  <c r="O40" s="1"/>
  <c r="N56"/>
  <c r="O56" s="1"/>
  <c r="O96"/>
  <c r="O56" i="56"/>
  <c r="V25" i="58"/>
  <c r="O25"/>
  <c r="V38"/>
  <c r="V54"/>
  <c r="V57"/>
  <c r="O57"/>
  <c r="V70"/>
  <c r="V86"/>
  <c r="V89"/>
  <c r="V63" i="55"/>
  <c r="V67"/>
  <c r="V71"/>
  <c r="V75"/>
  <c r="V79"/>
  <c r="V83"/>
  <c r="G3" i="56"/>
  <c r="V56"/>
  <c r="V60"/>
  <c r="V64"/>
  <c r="V68"/>
  <c r="B99" i="57"/>
  <c r="F3"/>
  <c r="K99"/>
  <c r="V37"/>
  <c r="N82"/>
  <c r="F83"/>
  <c r="V92"/>
  <c r="F97"/>
  <c r="C99" i="58"/>
  <c r="I99"/>
  <c r="M99"/>
  <c r="N4"/>
  <c r="F5"/>
  <c r="V6"/>
  <c r="N12"/>
  <c r="F13"/>
  <c r="N20"/>
  <c r="F21"/>
  <c r="V22"/>
  <c r="V34"/>
  <c r="V37"/>
  <c r="O37"/>
  <c r="V50"/>
  <c r="V82"/>
  <c r="V85"/>
  <c r="V98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V30" i="58"/>
  <c r="O30"/>
  <c r="V46"/>
  <c r="V62"/>
  <c r="V65"/>
  <c r="O65"/>
  <c r="O81"/>
  <c r="V97"/>
  <c r="O97"/>
  <c r="N3" i="56"/>
  <c r="N90" i="57"/>
  <c r="F91"/>
  <c r="E99" i="58"/>
  <c r="K99"/>
  <c r="U99"/>
  <c r="F9"/>
  <c r="F17"/>
  <c r="V26"/>
  <c r="O26"/>
  <c r="V42"/>
  <c r="O42"/>
  <c r="V45"/>
  <c r="O45"/>
  <c r="V58"/>
  <c r="V61"/>
  <c r="O61"/>
  <c r="V74"/>
  <c r="O74"/>
  <c r="V77"/>
  <c r="V90"/>
  <c r="V93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3" i="55" l="1"/>
  <c r="O75"/>
  <c r="O67"/>
  <c r="O3"/>
  <c r="G12" i="56"/>
  <c r="V12" s="1"/>
  <c r="O44" i="57"/>
  <c r="O40"/>
  <c r="O95" i="56"/>
  <c r="V53"/>
  <c r="G42" i="55"/>
  <c r="G10"/>
  <c r="O10" s="1"/>
  <c r="G8" i="56"/>
  <c r="V8" s="1"/>
  <c r="E99"/>
  <c r="G4"/>
  <c r="V4" s="1"/>
  <c r="O79"/>
  <c r="O55"/>
  <c r="O25"/>
  <c r="O90" i="55"/>
  <c r="V88"/>
  <c r="O59"/>
  <c r="O20"/>
  <c r="E99"/>
  <c r="D99"/>
  <c r="O82"/>
  <c r="V53" i="58"/>
  <c r="G43"/>
  <c r="O41"/>
  <c r="G11"/>
  <c r="V11" s="1"/>
  <c r="V66"/>
  <c r="O14"/>
  <c r="D99"/>
  <c r="G53" i="57"/>
  <c r="O53" s="1"/>
  <c r="O4"/>
  <c r="G91" i="58"/>
  <c r="G75"/>
  <c r="G59"/>
  <c r="G27"/>
  <c r="O17"/>
  <c r="V5"/>
  <c r="V29"/>
  <c r="G93" i="57"/>
  <c r="V93" s="1"/>
  <c r="G77"/>
  <c r="V77" s="1"/>
  <c r="G61"/>
  <c r="V61" s="1"/>
  <c r="G45"/>
  <c r="O45" s="1"/>
  <c r="G29"/>
  <c r="V29" s="1"/>
  <c r="G25"/>
  <c r="V25" s="1"/>
  <c r="G13"/>
  <c r="O13" s="1"/>
  <c r="G9"/>
  <c r="V9" s="1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12" i="56" l="1"/>
  <c r="O9" i="57"/>
  <c r="O8" i="56"/>
  <c r="O49" i="55"/>
  <c r="O16" i="56"/>
  <c r="O4"/>
  <c r="V43" i="58"/>
  <c r="O43"/>
  <c r="O56"/>
  <c r="V53" i="57"/>
  <c r="O25"/>
  <c r="O93"/>
  <c r="O77"/>
  <c r="V45"/>
  <c r="O91" i="58"/>
  <c r="V91"/>
  <c r="V75"/>
  <c r="O75"/>
  <c r="O59"/>
  <c r="V59"/>
  <c r="O27"/>
  <c r="V27"/>
  <c r="O80"/>
  <c r="O61" i="57"/>
  <c r="O2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BY40"/>
  <c r="CG95"/>
  <c r="CO93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BM84"/>
  <c r="BM67"/>
  <c r="BM62"/>
  <c r="BM56"/>
  <c r="BM42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BF17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DI15"/>
  <c r="E15" i="40" s="1"/>
  <c r="AY17" i="54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H58"/>
  <c r="D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AY81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CB22"/>
  <c r="DD9"/>
  <c r="DD97"/>
  <c r="CI36"/>
  <c r="CB37"/>
  <c r="CB38"/>
  <c r="CP36"/>
  <c r="CP15"/>
  <c r="DD7"/>
  <c r="CI7"/>
  <c r="DD26"/>
  <c r="DD87"/>
  <c r="DD71"/>
  <c r="DD55"/>
  <c r="DD29"/>
  <c r="CW48"/>
  <c r="CW15"/>
  <c r="E5" i="40"/>
  <c r="DK5" i="54"/>
  <c r="CP44"/>
  <c r="CP34"/>
  <c r="CP12"/>
  <c r="CI17"/>
  <c r="CI37"/>
  <c r="CI16"/>
  <c r="CI9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C23"/>
  <c r="AC31"/>
  <c r="AC35"/>
  <c r="AD35" s="1"/>
  <c r="AC39"/>
  <c r="AD39" s="1"/>
  <c r="AC47"/>
  <c r="AD47" s="1"/>
  <c r="AC51"/>
  <c r="AD51" s="1"/>
  <c r="AC59"/>
  <c r="AD59" s="1"/>
  <c r="AC67"/>
  <c r="AD67" s="1"/>
  <c r="AC79"/>
  <c r="AD79" s="1"/>
  <c r="AC91"/>
  <c r="AD91" s="1"/>
  <c r="AC30"/>
  <c r="AD30" s="1"/>
  <c r="AC54"/>
  <c r="AD54" s="1"/>
  <c r="AC66"/>
  <c r="AD66" s="1"/>
  <c r="AC82"/>
  <c r="AD82" s="1"/>
  <c r="AC94"/>
  <c r="AD94" s="1"/>
  <c r="AC21"/>
  <c r="AD21" s="1"/>
  <c r="AC41"/>
  <c r="AD41" s="1"/>
  <c r="AC57"/>
  <c r="AD57" s="1"/>
  <c r="AC73"/>
  <c r="AD73" s="1"/>
  <c r="AC93"/>
  <c r="AD93" s="1"/>
  <c r="AC6"/>
  <c r="AD6" s="1"/>
  <c r="AC10"/>
  <c r="AD10" s="1"/>
  <c r="AC14"/>
  <c r="AD14" s="1"/>
  <c r="AC18"/>
  <c r="AD18" s="1"/>
  <c r="AC22"/>
  <c r="AD22" s="1"/>
  <c r="AC26"/>
  <c r="AD26" s="1"/>
  <c r="AC38"/>
  <c r="AD38" s="1"/>
  <c r="AC42"/>
  <c r="AD42" s="1"/>
  <c r="AC46"/>
  <c r="AD46" s="1"/>
  <c r="AC58"/>
  <c r="AD58" s="1"/>
  <c r="AC70"/>
  <c r="AD70" s="1"/>
  <c r="AC86"/>
  <c r="AD86" s="1"/>
  <c r="AC45"/>
  <c r="AD45" s="1"/>
  <c r="AC65"/>
  <c r="AD65" s="1"/>
  <c r="AC81"/>
  <c r="AD81" s="1"/>
  <c r="AC89"/>
  <c r="AD89" s="1"/>
  <c r="AC5"/>
  <c r="AD5" s="1"/>
  <c r="AC9"/>
  <c r="AD9" s="1"/>
  <c r="AC13"/>
  <c r="AD13" s="1"/>
  <c r="AC17"/>
  <c r="AD17" s="1"/>
  <c r="AC25"/>
  <c r="AD25" s="1"/>
  <c r="AC29"/>
  <c r="AD29" s="1"/>
  <c r="AC37"/>
  <c r="AD37" s="1"/>
  <c r="AC49"/>
  <c r="AD49" s="1"/>
  <c r="AC61"/>
  <c r="AD61" s="1"/>
  <c r="AC77"/>
  <c r="AD77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27"/>
  <c r="AD27" s="1"/>
  <c r="AC43"/>
  <c r="AD43" s="1"/>
  <c r="AC55"/>
  <c r="AD55" s="1"/>
  <c r="AC63"/>
  <c r="AD63" s="1"/>
  <c r="AC71"/>
  <c r="AD71" s="1"/>
  <c r="AC75"/>
  <c r="AD75" s="1"/>
  <c r="AC83"/>
  <c r="AD83" s="1"/>
  <c r="AC87"/>
  <c r="AD87" s="1"/>
  <c r="AC95"/>
  <c r="AD95" s="1"/>
  <c r="AC3"/>
  <c r="AD3" s="1"/>
  <c r="AC34"/>
  <c r="AD34" s="1"/>
  <c r="AC50"/>
  <c r="AD50" s="1"/>
  <c r="AC62"/>
  <c r="AD62" s="1"/>
  <c r="AC74"/>
  <c r="AD74" s="1"/>
  <c r="AC78"/>
  <c r="AD78" s="1"/>
  <c r="AC90"/>
  <c r="AD90" s="1"/>
  <c r="AC98"/>
  <c r="AD98" s="1"/>
  <c r="AC33"/>
  <c r="AD33" s="1"/>
  <c r="AC53"/>
  <c r="AD53" s="1"/>
  <c r="AC69"/>
  <c r="AD69" s="1"/>
  <c r="AC85"/>
  <c r="AD85" s="1"/>
  <c r="AE99" i="29"/>
  <c r="C99" i="40"/>
  <c r="G99" s="1"/>
  <c r="AE99" i="26"/>
  <c r="AE99" i="27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3"/>
  <c r="AD3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11"/>
  <c r="BA99" i="31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4"/>
  <c r="AD3" s="1"/>
  <c r="AG3" s="1"/>
  <c r="AC5" i="27"/>
  <c r="AD5" s="1"/>
  <c r="AC4" i="26"/>
  <c r="AD4" s="1"/>
  <c r="AC4" i="28"/>
  <c r="AD4" s="1"/>
  <c r="AG4" s="1"/>
  <c r="AC3" i="26"/>
  <c r="AD3" s="1"/>
  <c r="AD3" i="28"/>
  <c r="AG3" s="1"/>
  <c r="AD3" i="29"/>
  <c r="AC3" i="27"/>
  <c r="AD3" s="1"/>
  <c r="AC4" i="24"/>
  <c r="AD4" s="1"/>
  <c r="AG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G6" s="1"/>
  <c r="AC6" i="24"/>
  <c r="AD6" s="1"/>
  <c r="AG6" s="1"/>
  <c r="AC5"/>
  <c r="AD5" s="1"/>
  <c r="AG5" s="1"/>
  <c r="AC6" i="27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9" l="1"/>
  <c r="AD7" s="1"/>
  <c r="AC7" i="27"/>
  <c r="AD7" s="1"/>
  <c r="AC6" i="26"/>
  <c r="AD6" s="1"/>
  <c r="AC7" i="24"/>
  <c r="AD7" s="1"/>
  <c r="AG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8" i="26" l="1"/>
  <c r="AD8" s="1"/>
  <c r="AC9" i="27"/>
  <c r="AD9" s="1"/>
  <c r="AC8" i="29"/>
  <c r="AD8" s="1"/>
  <c r="AC9" i="24"/>
  <c r="AD9" s="1"/>
  <c r="AG9" s="1"/>
  <c r="AC9" i="28"/>
  <c r="AD9" s="1"/>
  <c r="AG9" s="1"/>
  <c r="AC9" i="29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G12" i="44"/>
  <c r="AC11" i="27"/>
  <c r="AD11" s="1"/>
  <c r="AC11" i="24"/>
  <c r="AD11" s="1"/>
  <c r="AG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9"/>
  <c r="AD13" s="1"/>
  <c r="AC13" i="28"/>
  <c r="AD13" s="1"/>
  <c r="AG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3" i="26"/>
  <c r="AD13" s="1"/>
  <c r="AC14" i="27"/>
  <c r="AD14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5" i="28"/>
  <c r="AD15" s="1"/>
  <c r="AG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7" i="26" l="1"/>
  <c r="AD17" s="1"/>
  <c r="AC18" i="29"/>
  <c r="AD18" s="1"/>
  <c r="AC18" i="27"/>
  <c r="AD18" s="1"/>
  <c r="AC18" i="28"/>
  <c r="AD18" s="1"/>
  <c r="AG18" s="1"/>
  <c r="AC18" i="24"/>
  <c r="AD18" s="1"/>
  <c r="AG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8" i="26"/>
  <c r="AD18" s="1"/>
  <c r="AC19" i="24"/>
  <c r="AD19" s="1"/>
  <c r="AG19" s="1"/>
  <c r="AC19" i="28"/>
  <c r="AD19" s="1"/>
  <c r="AG19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20" i="29"/>
  <c r="AD20" s="1"/>
  <c r="AC19" i="26"/>
  <c r="AD19" s="1"/>
  <c r="J20" i="44"/>
  <c r="V16" i="63"/>
  <c r="G17"/>
  <c r="O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8"/>
  <c r="AD21" s="1"/>
  <c r="AG21" s="1"/>
  <c r="AC20" i="26"/>
  <c r="AD20" s="1"/>
  <c r="AC21" i="29"/>
  <c r="AD21" s="1"/>
  <c r="AC21" i="27"/>
  <c r="AD21" s="1"/>
  <c r="G22" i="44"/>
  <c r="V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9"/>
  <c r="AD23" s="1"/>
  <c r="AC23" i="27"/>
  <c r="AD23" s="1"/>
  <c r="AC23" i="24"/>
  <c r="AD23" s="1"/>
  <c r="AG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J24" i="44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8"/>
  <c r="AD27" s="1"/>
  <c r="AG27" s="1"/>
  <c r="AC26" i="26"/>
  <c r="AD26" s="1"/>
  <c r="AC27" i="29"/>
  <c r="AD27" s="1"/>
  <c r="AC27" i="27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7" i="26" l="1"/>
  <c r="AD27" s="1"/>
  <c r="AC28" i="27"/>
  <c r="AD28" s="1"/>
  <c r="AC28" i="28"/>
  <c r="AD28" s="1"/>
  <c r="AG28" s="1"/>
  <c r="AC28" i="24"/>
  <c r="AD28" s="1"/>
  <c r="AG28" s="1"/>
  <c r="AC28" i="29"/>
  <c r="AD28" s="1"/>
  <c r="G29" i="44"/>
  <c r="V24" i="62"/>
  <c r="J28" i="44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8" i="26"/>
  <c r="AD28" s="1"/>
  <c r="AC29" i="27"/>
  <c r="AD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7" l="1"/>
  <c r="AD30" s="1"/>
  <c r="AC30" i="29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8"/>
  <c r="AD31" s="1"/>
  <c r="AG31" s="1"/>
  <c r="AC30" i="26"/>
  <c r="AD30" s="1"/>
  <c r="AC31" i="24"/>
  <c r="AD31" s="1"/>
  <c r="AG31" s="1"/>
  <c r="AC31" i="29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7" l="1"/>
  <c r="AD32" s="1"/>
  <c r="AC32" i="29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N33" i="29" s="1"/>
  <c r="M33" i="5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3" i="28"/>
  <c r="AD33" s="1"/>
  <c r="AG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G35" s="1"/>
  <c r="AC34" i="26"/>
  <c r="AD34" s="1"/>
  <c r="AC35" i="28"/>
  <c r="AD35" s="1"/>
  <c r="AG35" s="1"/>
  <c r="J35" i="44"/>
  <c r="Q39"/>
  <c r="M36" i="53"/>
  <c r="V36" s="1"/>
  <c r="L36"/>
  <c r="U36" s="1"/>
  <c r="N36" i="27" s="1"/>
  <c r="K36" i="53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8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4"/>
  <c r="AD36" s="1"/>
  <c r="AG36" s="1"/>
  <c r="AC36" i="28"/>
  <c r="AD36" s="1"/>
  <c r="AG36" s="1"/>
  <c r="AC35" i="26"/>
  <c r="AD35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7" l="1"/>
  <c r="AD37" s="1"/>
  <c r="AC36" i="26"/>
  <c r="AD36" s="1"/>
  <c r="AC37" i="24"/>
  <c r="AD37" s="1"/>
  <c r="AG37" s="1"/>
  <c r="AC37" i="29"/>
  <c r="AD37" s="1"/>
  <c r="AC37" i="28"/>
  <c r="AD37" s="1"/>
  <c r="AG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4"/>
  <c r="AD38" s="1"/>
  <c r="AG38" s="1"/>
  <c r="AC38" i="29"/>
  <c r="AD38" s="1"/>
  <c r="AC38" i="28"/>
  <c r="AD38" s="1"/>
  <c r="AG38" s="1"/>
  <c r="AC38" i="27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8" l="1"/>
  <c r="AD39" s="1"/>
  <c r="AG39" s="1"/>
  <c r="AC39" i="27"/>
  <c r="AD39" s="1"/>
  <c r="AC38" i="26"/>
  <c r="AD38" s="1"/>
  <c r="AC39" i="24"/>
  <c r="AD39" s="1"/>
  <c r="AG39" s="1"/>
  <c r="AC39" i="29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1" i="29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N44" i="29"/>
  <c r="AG3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G44" s="1"/>
  <c r="AC44" i="27"/>
  <c r="AD44" s="1"/>
  <c r="AC44" i="28"/>
  <c r="AD44" s="1"/>
  <c r="AG44" s="1"/>
  <c r="AC43" i="26"/>
  <c r="AD43" s="1"/>
  <c r="J44" i="44"/>
  <c r="AC44" i="29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4" i="26" l="1"/>
  <c r="AD44" s="1"/>
  <c r="AC45" i="24"/>
  <c r="AD45" s="1"/>
  <c r="AG45" s="1"/>
  <c r="AC45" i="28"/>
  <c r="AD45" s="1"/>
  <c r="AG45" s="1"/>
  <c r="AC45" i="29"/>
  <c r="AD45" s="1"/>
  <c r="AC45" i="27"/>
  <c r="AD45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F49" i="44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G46" s="1"/>
  <c r="AC46" i="27"/>
  <c r="AD46" s="1"/>
  <c r="AC46" i="24"/>
  <c r="AD46" s="1"/>
  <c r="AG46" s="1"/>
  <c r="AC46" i="29"/>
  <c r="AD46" s="1"/>
  <c r="AC45" i="26"/>
  <c r="AD45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7" i="26"/>
  <c r="AD47" s="1"/>
  <c r="AC48" i="29"/>
  <c r="AD48" s="1"/>
  <c r="AC48" i="24"/>
  <c r="AD48" s="1"/>
  <c r="AG48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8" i="26"/>
  <c r="AD48" s="1"/>
  <c r="AC49" i="27"/>
  <c r="AD49" s="1"/>
  <c r="AC49" i="29"/>
  <c r="AD49" s="1"/>
  <c r="O46" i="62"/>
  <c r="J49" i="44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G50" s="1"/>
  <c r="AC50" i="28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2" i="26"/>
  <c r="AD52" s="1"/>
  <c r="AC53" i="27"/>
  <c r="AD53" s="1"/>
  <c r="AC53" i="29"/>
  <c r="AD53" s="1"/>
  <c r="AC53" i="28"/>
  <c r="AD53" s="1"/>
  <c r="AG53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G54" s="1"/>
  <c r="AC54" i="28"/>
  <c r="AD54" s="1"/>
  <c r="AG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V52" i="61"/>
  <c r="AC55" i="28"/>
  <c r="AD55" s="1"/>
  <c r="AG55" s="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G58" i="44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AO55" i="14"/>
  <c r="E55" i="62" s="1"/>
  <c r="G55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7" i="26"/>
  <c r="AD57" s="1"/>
  <c r="AC58" i="29"/>
  <c r="AD58" s="1"/>
  <c r="AC58" i="27"/>
  <c r="AD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4"/>
  <c r="AD61" s="1"/>
  <c r="AG61" s="1"/>
  <c r="AC61" i="29"/>
  <c r="AD61" s="1"/>
  <c r="AC61" i="27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8"/>
  <c r="AD62" s="1"/>
  <c r="AG62" s="1"/>
  <c r="AC62" i="29"/>
  <c r="AD62" s="1"/>
  <c r="AC62" i="24"/>
  <c r="AD62" s="1"/>
  <c r="AG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2" i="26"/>
  <c r="AD62" s="1"/>
  <c r="AC63" i="24"/>
  <c r="AD63" s="1"/>
  <c r="AG63" s="1"/>
  <c r="G64" i="44"/>
  <c r="J63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7" l="1"/>
  <c r="AD64" s="1"/>
  <c r="AC63" i="26"/>
  <c r="AD63" s="1"/>
  <c r="AC64" i="29"/>
  <c r="AD64" s="1"/>
  <c r="AC64" i="28"/>
  <c r="AD64" s="1"/>
  <c r="AG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4" i="26"/>
  <c r="AD64" s="1"/>
  <c r="AC65" i="27"/>
  <c r="AD65" s="1"/>
  <c r="AC65" i="29"/>
  <c r="AD65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G66" s="1"/>
  <c r="AC66" i="28"/>
  <c r="AD66" s="1"/>
  <c r="AG66" s="1"/>
  <c r="AC65" i="26"/>
  <c r="AD65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7" i="26"/>
  <c r="AD67" s="1"/>
  <c r="AC68" i="27"/>
  <c r="AD68" s="1"/>
  <c r="AC68" i="24"/>
  <c r="AD68" s="1"/>
  <c r="AG68" s="1"/>
  <c r="AC68" i="29"/>
  <c r="AD68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AC69" i="28"/>
  <c r="AD69" s="1"/>
  <c r="AG69" s="1"/>
  <c r="AC68" i="26"/>
  <c r="AD68" s="1"/>
  <c r="AC69" i="29"/>
  <c r="AD69" s="1"/>
  <c r="AC69" i="24"/>
  <c r="AD69" s="1"/>
  <c r="AG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H71" i="44"/>
  <c r="K71" i="53"/>
  <c r="T71" s="1"/>
  <c r="N71" i="26" s="1"/>
  <c r="O71" i="53"/>
  <c r="J71"/>
  <c r="S71" s="1"/>
  <c r="N71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O68" i="62" l="1"/>
  <c r="AC71" i="28"/>
  <c r="AD71" s="1"/>
  <c r="AG71" s="1"/>
  <c r="AC71" i="29"/>
  <c r="AD71" s="1"/>
  <c r="AC71" i="27"/>
  <c r="AD71" s="1"/>
  <c r="AC70" i="26"/>
  <c r="AD70" s="1"/>
  <c r="AC71" i="24"/>
  <c r="AD71" s="1"/>
  <c r="AG71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4"/>
  <c r="AD73" s="1"/>
  <c r="AG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9"/>
  <c r="AD74" s="1"/>
  <c r="AC74" i="27"/>
  <c r="AD74" s="1"/>
  <c r="AC73" i="26"/>
  <c r="AD73" s="1"/>
  <c r="AC74" i="24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AC79" i="29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G81" s="1"/>
  <c r="AC81" i="27"/>
  <c r="AD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O78" i="63"/>
  <c r="H83" i="44"/>
  <c r="J82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G84" s="1"/>
  <c r="AC83" i="26"/>
  <c r="AD83" s="1"/>
  <c r="AC84" i="29"/>
  <c r="AD84" s="1"/>
  <c r="AC84" i="27"/>
  <c r="AD84" s="1"/>
  <c r="AC84" i="28"/>
  <c r="AD84" s="1"/>
  <c r="AG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4" i="26"/>
  <c r="AD84" s="1"/>
  <c r="AC85" i="24"/>
  <c r="AD85" s="1"/>
  <c r="AG85" s="1"/>
  <c r="AC85" i="29"/>
  <c r="AD85" s="1"/>
  <c r="H86" i="44"/>
  <c r="AC85" i="27"/>
  <c r="AD85" s="1"/>
  <c r="J85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V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G89" s="1"/>
  <c r="AC89" i="28"/>
  <c r="AD89" s="1"/>
  <c r="AG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G90" s="1"/>
  <c r="AC90" i="24"/>
  <c r="AD90" s="1"/>
  <c r="AG90" s="1"/>
  <c r="AC89" i="26"/>
  <c r="AD89" s="1"/>
  <c r="AC90" i="27"/>
  <c r="AD90" s="1"/>
  <c r="J90" i="44"/>
  <c r="H9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J93" i="44"/>
  <c r="O88" i="62"/>
  <c r="Q97" i="44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3" i="26"/>
  <c r="AD93" s="1"/>
  <c r="AC94" i="27"/>
  <c r="AD94" s="1"/>
  <c r="AC94" i="28"/>
  <c r="AD94" s="1"/>
  <c r="AG94" s="1"/>
  <c r="AC94" i="29"/>
  <c r="AD94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9"/>
  <c r="AD96" s="1"/>
  <c r="AC96" i="27"/>
  <c r="AD96" s="1"/>
  <c r="AC95" i="26"/>
  <c r="AD95" s="1"/>
  <c r="AC96" i="28"/>
  <c r="AD96" s="1"/>
  <c r="AG96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9"/>
  <c r="AD98" s="1"/>
  <c r="N98" i="26"/>
  <c r="AC98" i="24"/>
  <c r="AD98" s="1"/>
  <c r="AG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<sst xmlns="http://schemas.openxmlformats.org/spreadsheetml/2006/main" count="8000" uniqueCount="524">
  <si>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</si>
  <si>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</si>
  <si>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</si>
  <si>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</si>
  <si>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</si>
  <si>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</si>
  <si>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</si>
  <si>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</si>
  <si>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</si>
  <si>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</si>
  <si>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</si>
  <si>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</si>
  <si>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</si>
  <si>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</si>
  <si>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</si>
  <si>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</si>
  <si>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</si>
  <si>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</si>
  <si>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</si>
  <si>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</si>
  <si>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</si>
  <si>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</si>
  <si>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</si>
  <si>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</si>
  <si>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</si>
  <si>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</si>
  <si>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</si>
  <si>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</si>
  <si>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</si>
  <si>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</si>
  <si>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</si>
  <si>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</si>
  <si>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</si>
  <si>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</si>
  <si>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</si>
  <si>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</si>
  <si>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</si>
  <si>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</si>
  <si>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</si>
  <si>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</si>
  <si>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</si>
  <si>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</si>
  <si>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</si>
  <si>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</si>
  <si>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</si>
  <si>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</si>
  <si>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</si>
  <si>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</si>
  <si>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</si>
  <si>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</si>
  <si>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</si>
  <si>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</si>
  <si>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</si>
  <si>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</si>
  <si>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</si>
  <si>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</si>
  <si>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</si>
  <si>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</si>
  <si>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</si>
  <si>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</si>
  <si>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</si>
  <si>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</si>
  <si>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</si>
  <si>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</si>
  <si>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</si>
  <si>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</si>
  <si>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</si>
  <si>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</si>
  <si>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</si>
  <si>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</si>
  <si>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</si>
  <si>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</si>
  <si>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</si>
  <si>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</si>
  <si>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</si>
  <si>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</si>
  <si>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</si>
  <si>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</si>
  <si>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</si>
  <si>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</si>
  <si>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</si>
  <si>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</si>
  <si>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</si>
  <si>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</si>
  <si>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</si>
  <si>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</si>
  <si>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</si>
  <si>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</si>
  <si>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</si>
  <si>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</si>
  <si>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</si>
  <si>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</si>
  <si>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</si>
  <si>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</si>
  <si>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</si>
  <si>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</si>
  <si>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</si>
  <si>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</si>
  <si>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</si>
  <si>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</si>
  <si>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</si>
  <si>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</si>
  <si>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</si>
  <si>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</si>
  <si>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</si>
  <si>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</si>
  <si>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</si>
  <si>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</si>
  <si>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</si>
  <si>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</si>
  <si>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</si>
  <si>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</si>
  <si>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</si>
  <si>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</si>
  <si>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</si>
  <si>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</si>
  <si>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</si>
  <si>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</si>
  <si>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</si>
  <si>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</si>
  <si>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</si>
  <si>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</si>
  <si>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</si>
  <si>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</si>
  <si>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</si>
  <si>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</si>
  <si>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</si>
  <si>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</si>
  <si>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</si>
  <si>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</si>
  <si>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</si>
  <si>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</si>
  <si>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</si>
  <si>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</si>
  <si>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</si>
  <si>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</si>
  <si>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</si>
  <si>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</si>
  <si>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</si>
  <si>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</si>
  <si>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</si>
  <si>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</si>
  <si>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</si>
  <si>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</si>
  <si>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</si>
  <si>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</si>
  <si>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</si>
  <si>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</si>
  <si>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</si>
  <si>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</si>
  <si>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</si>
  <si>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</si>
  <si>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</si>
  <si>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</si>
  <si>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</si>
  <si>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</si>
  <si>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</si>
  <si>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</si>
  <si>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</si>
  <si>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</si>
  <si>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</si>
  <si>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</si>
  <si>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</si>
  <si>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</si>
  <si>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</si>
  <si>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</si>
  <si>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</si>
  <si>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</si>
  <si>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</si>
  <si>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</si>
  <si>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</si>
  <si>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</si>
  <si>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</si>
  <si>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</si>
  <si>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</si>
  <si>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</si>
  <si>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</si>
  <si>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</si>
  <si>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</si>
  <si>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</si>
  <si>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</si>
  <si>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</si>
  <si>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</si>
  <si>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</si>
  <si>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</si>
  <si>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</si>
  <si>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</si>
  <si>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</si>
  <si>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</si>
  <si>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</si>
  <si>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</si>
  <si>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</si>
  <si>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</si>
  <si>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</si>
  <si>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</si>
  <si>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</si>
  <si>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</si>
  <si>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</si>
  <si>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</si>
  <si>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</si>
  <si>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</si>
  <si>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</si>
  <si>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</si>
  <si>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</si>
  <si>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</si>
  <si>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</si>
  <si>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</si>
  <si>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</si>
  <si>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</si>
  <si>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</si>
  <si>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</si>
  <si>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</si>
  <si>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</si>
  <si>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</si>
  <si>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</si>
  <si>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</si>
  <si>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</si>
  <si>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</si>
  <si>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</si>
  <si>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</si>
  <si>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</si>
  <si>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</si>
  <si>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</si>
  <si>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</si>
  <si>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</si>
  <si>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</si>
  <si>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</si>
  <si>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</si>
  <si>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</si>
  <si>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</si>
  <si>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</si>
  <si>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</si>
  <si>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</si>
  <si>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</si>
  <si>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</si>
  <si>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</si>
  <si>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</si>
  <si>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</si>
  <si>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</si>
  <si>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</si>
  <si>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</si>
  <si>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</si>
  <si>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</si>
  <si>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</si>
  <si>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</si>
  <si>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</si>
  <si>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</si>
  <si>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</si>
  <si>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</si>
  <si>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</si>
  <si>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</si>
  <si>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</si>
  <si>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</si>
  <si>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</si>
  <si>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</si>
  <si>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</si>
  <si>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</si>
  <si>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</si>
  <si>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</si>
  <si>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</si>
  <si>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</si>
  <si>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</si>
  <si>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</si>
  <si>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</si>
  <si>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</si>
  <si>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</si>
  <si>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</si>
  <si>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</si>
  <si>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</si>
  <si>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</si>
  <si>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</si>
  <si>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</si>
  <si>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</si>
  <si>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</si>
  <si>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</si>
  <si>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</si>
  <si>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</si>
  <si>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</si>
  <si>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</si>
  <si>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</si>
  <si>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</si>
  <si>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</si>
  <si>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</si>
  <si>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</si>
  <si>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</si>
  <si>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</si>
  <si>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</si>
  <si>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</si>
  <si>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</si>
  <si>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</si>
  <si>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</si>
  <si>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</si>
  <si>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</si>
  <si>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</si>
  <si>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</si>
  <si>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</si>
  <si>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</si>
  <si>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</si>
  <si>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</si>
  <si>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</si>
  <si>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</si>
  <si>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</si>
  <si>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</si>
  <si>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</si>
  <si>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</si>
  <si>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</si>
  <si>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</si>
  <si>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</si>
  <si>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</si>
  <si>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</si>
  <si>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</si>
  <si>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</si>
  <si>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</si>
  <si>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</si>
  <si>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</si>
  <si>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</si>
  <si>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</si>
  <si>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</si>
  <si>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</si>
  <si>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</si>
  <si>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</si>
  <si>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</si>
  <si>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</si>
  <si>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</si>
  <si>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</si>
  <si>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</si>
  <si>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</si>
  <si>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</si>
  <si>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</si>
  <si>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</si>
  <si>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</si>
  <si>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</si>
  <si>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</si>
  <si>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</si>
  <si>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</si>
  <si>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</si>
  <si>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</si>
  <si>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</si>
  <si>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</si>
  <si>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</si>
  <si>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</si>
  <si>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</si>
  <si>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</si>
  <si>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</si>
  <si>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</si>
  <si>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</si>
  <si>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</si>
  <si>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</si>
  <si>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</si>
  <si>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</si>
  <si>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</si>
  <si>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</si>
  <si>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</si>
  <si>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</si>
  <si>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</si>
  <si>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</si>
  <si>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</si>
  <si>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</si>
  <si>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</si>
  <si>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</si>
  <si>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</si>
  <si>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</si>
  <si>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</si>
  <si>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</si>
  <si>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</si>
  <si>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</si>
  <si>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</si>
  <si>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</si>
  <si>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</si>
  <si>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</si>
  <si>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</si>
  <si>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</si>
  <si>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</si>
  <si>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</si>
  <si>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</si>
  <si>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</si>
  <si>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</si>
  <si>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</si>
  <si>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</si>
  <si>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</si>
  <si>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</si>
  <si>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</si>
  <si>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</si>
  <si>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</si>
  <si>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</si>
  <si>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</si>
  <si>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</si>
  <si>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</si>
  <si>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</si>
  <si>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</si>
  <si>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</si>
  <si>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</si>
  <si>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</si>
  <si>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</si>
  <si>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</si>
  <si>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</si>
  <si>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</si>
  <si>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</si>
  <si>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</si>
  <si>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</si>
  <si>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</si>
  <si>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</si>
  <si>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</si>
  <si>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</si>
  <si>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</si>
  <si>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</si>
  <si>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</si>
  <si>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</si>
  <si>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</si>
  <si>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</si>
  <si>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</si>
  <si>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</si>
  <si>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</si>
  <si>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</si>
  <si>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</si>
  <si>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</si>
  <si>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</si>
  <si>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</si>
  <si>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</si>
  <si>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</si>
  <si>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</si>
  <si>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</si>
  <si>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</si>
  <si>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</si>
  <si>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</si>
  <si>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</si>
  <si>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</si>
  <si>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</si>
  <si>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</si>
  <si>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</si>
  <si>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</si>
  <si>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</si>
  <si>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</si>
  <si>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</si>
  <si>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</si>
  <si>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</si>
  <si>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</si>
  <si>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</si>
  <si>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</si>
  <si>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</si>
  <si>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</si>
  <si>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</si>
  <si>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46IS2022/05/25</t>
  </si>
  <si>
    <t>BRBCL(ER-35)</t>
  </si>
  <si>
    <t>FSTPP I &amp; II(ER-35)</t>
  </si>
  <si>
    <t>KGSU1AND2(SR-15)</t>
  </si>
  <si>
    <t>KGSU3AND4(SR-15)</t>
  </si>
  <si>
    <t>KHSTPP-II(ER-35)</t>
  </si>
  <si>
    <t>KKNP(SR-15)</t>
  </si>
  <si>
    <t>KUDGI(SR-15)</t>
  </si>
  <si>
    <t>MAPS(SR-15)</t>
  </si>
  <si>
    <t>NLCEXP(SR-15)</t>
  </si>
  <si>
    <t>NLCIIST1(SR-15)</t>
  </si>
  <si>
    <t>NLCIIST2(SR-15)</t>
  </si>
  <si>
    <t>NLCTS2EXP(SR-15)</t>
  </si>
  <si>
    <t>NNTPP(SR-15)</t>
  </si>
  <si>
    <t>NTPL(SR-15)</t>
  </si>
  <si>
    <t>RSTPSU1TO6(SR-15)</t>
  </si>
  <si>
    <t>RSTPSU7(SR-15)</t>
  </si>
  <si>
    <t>SASAN(WR-37)</t>
  </si>
  <si>
    <t>SIMHST2(SR-15)</t>
  </si>
  <si>
    <t>TALA(ER-35)</t>
  </si>
  <si>
    <t>TALST2(SR-15)</t>
  </si>
  <si>
    <t>VALLURNTECL(SR-15)</t>
  </si>
  <si>
    <t>SHPPBPL</t>
  </si>
  <si>
    <t>HP</t>
  </si>
  <si>
    <t>KSK_MAHANADI</t>
  </si>
  <si>
    <t>JHABUA_IPP</t>
  </si>
  <si>
    <t>JPL</t>
  </si>
  <si>
    <t>Teesta_III</t>
  </si>
  <si>
    <t>JPL-2</t>
  </si>
  <si>
    <t>PCKL</t>
  </si>
  <si>
    <t>SEILP2</t>
  </si>
  <si>
    <t>SORANG_HEP</t>
  </si>
  <si>
    <t>Manipur_Ben</t>
  </si>
  <si>
    <t>Meghalaya_Ben</t>
  </si>
  <si>
    <t>GMRKEL</t>
  </si>
  <si>
    <t>ITCWIND</t>
  </si>
  <si>
    <t>PNRENG7077</t>
  </si>
  <si>
    <t>HP-GOVT</t>
  </si>
  <si>
    <t>GEE_HP</t>
  </si>
  <si>
    <t>CHANJUII</t>
  </si>
  <si>
    <t>APNRL</t>
  </si>
  <si>
    <t>TS1PL_BKN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</si>
  <si>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</si>
  <si>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</si>
  <si>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</si>
  <si>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</si>
  <si>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</si>
  <si>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</si>
  <si>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</si>
  <si>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</si>
  <si>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</si>
  <si>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</si>
  <si>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</si>
  <si>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</si>
  <si>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</si>
  <si>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</si>
  <si>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</si>
  <si>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</si>
  <si>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</si>
  <si>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</si>
  <si>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</si>
  <si>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JHAJJAR(NR-93)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</si>
  <si>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</si>
  <si>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</si>
  <si>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</si>
  <si>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</si>
  <si>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</si>
  <si>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</si>
  <si>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</si>
  <si>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</si>
  <si>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</si>
  <si>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</si>
  <si>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SEWA2(NR-93)</t>
  </si>
  <si>
    <t>SINGRAULI(NR-93)</t>
  </si>
  <si>
    <t>SINGRAULI_HYDRO(NR-93)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</si>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</sst>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94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94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94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94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94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94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94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94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92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92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92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92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92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92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92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92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92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92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92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92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92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92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92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92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92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92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92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92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92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92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92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92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92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92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92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92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92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92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92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90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90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90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92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92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95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95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95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95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96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96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92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92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296.36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291.74400000000003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272.74400000000003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272.74400000000003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272.74400000000003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272.74400000000003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272.74400000000003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272.74400000000003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272.74400000000003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272.74400000000003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272.74400000000003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272.74400000000003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272.74400000000003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272.74400000000003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272.74400000000003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272.74400000000003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272.74400000000003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272.74400000000003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272.74400000000003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272.74400000000003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272.74400000000003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272.74400000000003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272.74400000000003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272.74400000000003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272.74400000000003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272.74400000000003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272.74400000000003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272.74400000000003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272.74400000000003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272.74400000000003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272.74400000000003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284.74400000000003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272.74400000000003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272.74400000000003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272.74400000000003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272.74400000000003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281.74400000000003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272.74400000000003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281.74400000000003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296.36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296.36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296.36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296.36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296.36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296.36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44706</v>
      </c>
      <c r="Z3" s="37">
        <f>S3</f>
        <v>44706</v>
      </c>
      <c r="AE3" s="36"/>
      <c r="AH3" s="38">
        <f>AV4</f>
        <v>44706</v>
      </c>
    </row>
    <row r="4" spans="1:48" ht="15.75" thickBot="1">
      <c r="A4" s="37">
        <f>frq!A1</f>
        <v>44706</v>
      </c>
      <c r="L4" s="37">
        <f>frq!A1</f>
        <v>44706</v>
      </c>
      <c r="P4" s="37">
        <f>frq!A1</f>
        <v>44706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7.4090000000000003E-2</v>
      </c>
      <c r="H20" s="54">
        <f>(BAWANA!U17+BAWANA!V17)/4000</f>
        <v>0</v>
      </c>
      <c r="I20" s="54"/>
      <c r="J20" s="54">
        <f t="shared" si="3"/>
        <v>7.4090000000000003E-2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7.2936000000000001E-2</v>
      </c>
      <c r="H21" s="54">
        <f>(BAWANA!U18+BAWANA!V18)/4000</f>
        <v>0</v>
      </c>
      <c r="I21" s="54"/>
      <c r="J21" s="54">
        <f t="shared" si="3"/>
        <v>7.2936000000000001E-2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6.818600000000001E-2</v>
      </c>
      <c r="H22" s="54">
        <f>(BAWANA!U19+BAWANA!V19)/4000</f>
        <v>0</v>
      </c>
      <c r="I22" s="54"/>
      <c r="J22" s="54">
        <f t="shared" si="3"/>
        <v>6.818600000000001E-2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6.818600000000001E-2</v>
      </c>
      <c r="H23" s="54">
        <f>(BAWANA!U20+BAWANA!V20)/4000</f>
        <v>0</v>
      </c>
      <c r="I23" s="54"/>
      <c r="J23" s="54">
        <f t="shared" si="3"/>
        <v>6.818600000000001E-2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6.818600000000001E-2</v>
      </c>
      <c r="H24" s="54">
        <f>(BAWANA!U21+BAWANA!V21)/4000</f>
        <v>0</v>
      </c>
      <c r="I24" s="54"/>
      <c r="J24" s="54">
        <f t="shared" si="3"/>
        <v>6.818600000000001E-2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6.818600000000001E-2</v>
      </c>
      <c r="H25" s="54">
        <f>(BAWANA!U22+BAWANA!V22)/4000</f>
        <v>0</v>
      </c>
      <c r="I25" s="54"/>
      <c r="J25" s="54">
        <f t="shared" si="3"/>
        <v>6.818600000000001E-2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6.818600000000001E-2</v>
      </c>
      <c r="H26" s="54">
        <f>(BAWANA!U23+BAWANA!V23)/4000</f>
        <v>0</v>
      </c>
      <c r="I26" s="54"/>
      <c r="J26" s="54">
        <f t="shared" si="3"/>
        <v>6.818600000000001E-2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6.818600000000001E-2</v>
      </c>
      <c r="H27" s="54">
        <f>(BAWANA!U24+BAWANA!V24)/4000</f>
        <v>0</v>
      </c>
      <c r="I27" s="54"/>
      <c r="J27" s="54">
        <f t="shared" si="3"/>
        <v>6.818600000000001E-2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6.818600000000001E-2</v>
      </c>
      <c r="H28" s="54">
        <f>(BAWANA!U25+BAWANA!V25)/4000</f>
        <v>0</v>
      </c>
      <c r="I28" s="54"/>
      <c r="J28" s="54">
        <f t="shared" si="3"/>
        <v>6.818600000000001E-2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6.818600000000001E-2</v>
      </c>
      <c r="H29" s="54">
        <f>(BAWANA!U26+BAWANA!V26)/4000</f>
        <v>0</v>
      </c>
      <c r="I29" s="54"/>
      <c r="J29" s="54">
        <f t="shared" si="3"/>
        <v>6.818600000000001E-2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6.818600000000001E-2</v>
      </c>
      <c r="H30" s="54">
        <f>(BAWANA!U27+BAWANA!V27)/4000</f>
        <v>0</v>
      </c>
      <c r="I30" s="54"/>
      <c r="J30" s="54">
        <f t="shared" si="3"/>
        <v>6.818600000000001E-2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6.818600000000001E-2</v>
      </c>
      <c r="H31" s="54">
        <f>(BAWANA!U28+BAWANA!V28)/4000</f>
        <v>0</v>
      </c>
      <c r="I31" s="54"/>
      <c r="J31" s="54">
        <f t="shared" si="3"/>
        <v>6.818600000000001E-2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6.818600000000001E-2</v>
      </c>
      <c r="H32" s="54">
        <f>(BAWANA!U29+BAWANA!V29)/4000</f>
        <v>0</v>
      </c>
      <c r="I32" s="54"/>
      <c r="J32" s="54">
        <f t="shared" si="3"/>
        <v>6.818600000000001E-2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6.818600000000001E-2</v>
      </c>
      <c r="H33" s="54">
        <f>(BAWANA!U30+BAWANA!V30)/4000</f>
        <v>0</v>
      </c>
      <c r="I33" s="54"/>
      <c r="J33" s="54">
        <f t="shared" si="3"/>
        <v>6.818600000000001E-2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6.818600000000001E-2</v>
      </c>
      <c r="H34" s="54">
        <f>(BAWANA!U31+BAWANA!V31)/4000</f>
        <v>0</v>
      </c>
      <c r="I34" s="54"/>
      <c r="J34" s="54">
        <f t="shared" si="3"/>
        <v>6.818600000000001E-2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6.818600000000001E-2</v>
      </c>
      <c r="H35" s="54">
        <f>(BAWANA!U32+BAWANA!V32)/4000</f>
        <v>0</v>
      </c>
      <c r="I35" s="54"/>
      <c r="J35" s="54">
        <f t="shared" si="3"/>
        <v>6.818600000000001E-2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6.818600000000001E-2</v>
      </c>
      <c r="H36" s="54">
        <f>(BAWANA!U33+BAWANA!V33)/4000</f>
        <v>0</v>
      </c>
      <c r="I36" s="54"/>
      <c r="J36" s="54">
        <f t="shared" si="3"/>
        <v>6.818600000000001E-2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6.818600000000001E-2</v>
      </c>
      <c r="H37" s="54">
        <f>(BAWANA!U34+BAWANA!V34)/4000</f>
        <v>0</v>
      </c>
      <c r="I37" s="54"/>
      <c r="J37" s="54">
        <f t="shared" si="3"/>
        <v>6.818600000000001E-2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6.818600000000001E-2</v>
      </c>
      <c r="H38" s="54">
        <f>(BAWANA!U35+BAWANA!V35)/4000</f>
        <v>0</v>
      </c>
      <c r="I38" s="54"/>
      <c r="J38" s="54">
        <f t="shared" si="3"/>
        <v>6.818600000000001E-2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6.818600000000001E-2</v>
      </c>
      <c r="H39" s="54">
        <f>(BAWANA!U36+BAWANA!V36)/4000</f>
        <v>0</v>
      </c>
      <c r="I39" s="54"/>
      <c r="J39" s="54">
        <f t="shared" si="3"/>
        <v>6.818600000000001E-2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6.818600000000001E-2</v>
      </c>
      <c r="H40" s="54">
        <f>(BAWANA!U37+BAWANA!V37)/4000</f>
        <v>0</v>
      </c>
      <c r="I40" s="54"/>
      <c r="J40" s="54">
        <f t="shared" si="3"/>
        <v>6.818600000000001E-2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6.818600000000001E-2</v>
      </c>
      <c r="H41" s="54">
        <f>(BAWANA!U38+BAWANA!V38)/4000</f>
        <v>0</v>
      </c>
      <c r="I41" s="54"/>
      <c r="J41" s="54">
        <f t="shared" si="3"/>
        <v>6.818600000000001E-2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6.818600000000001E-2</v>
      </c>
      <c r="H42" s="54">
        <f>(BAWANA!U39+BAWANA!V39)/4000</f>
        <v>0</v>
      </c>
      <c r="I42" s="54"/>
      <c r="J42" s="54">
        <f t="shared" si="3"/>
        <v>6.818600000000001E-2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6.818600000000001E-2</v>
      </c>
      <c r="H43" s="54">
        <f>(BAWANA!U40+BAWANA!V40)/4000</f>
        <v>0</v>
      </c>
      <c r="I43" s="54"/>
      <c r="J43" s="54">
        <f t="shared" si="3"/>
        <v>6.818600000000001E-2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6.818600000000001E-2</v>
      </c>
      <c r="H44" s="54">
        <f>(BAWANA!U41+BAWANA!V41)/4000</f>
        <v>0</v>
      </c>
      <c r="I44" s="54"/>
      <c r="J44" s="54">
        <f t="shared" si="3"/>
        <v>6.818600000000001E-2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6.818600000000001E-2</v>
      </c>
      <c r="H45" s="54">
        <f>(BAWANA!U42+BAWANA!V42)/4000</f>
        <v>0</v>
      </c>
      <c r="I45" s="54"/>
      <c r="J45" s="54">
        <f t="shared" si="3"/>
        <v>6.818600000000001E-2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6.818600000000001E-2</v>
      </c>
      <c r="H46" s="54">
        <f>(BAWANA!U43+BAWANA!V43)/4000</f>
        <v>0</v>
      </c>
      <c r="I46" s="54"/>
      <c r="J46" s="54">
        <f t="shared" si="3"/>
        <v>6.818600000000001E-2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6.818600000000001E-2</v>
      </c>
      <c r="H47" s="54">
        <f>(BAWANA!U44+BAWANA!V44)/4000</f>
        <v>0</v>
      </c>
      <c r="I47" s="54"/>
      <c r="J47" s="54">
        <f t="shared" si="3"/>
        <v>6.818600000000001E-2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6.818600000000001E-2</v>
      </c>
      <c r="H48" s="54">
        <f>(BAWANA!U45+BAWANA!V45)/4000</f>
        <v>0</v>
      </c>
      <c r="I48" s="54"/>
      <c r="J48" s="54">
        <f t="shared" si="3"/>
        <v>6.818600000000001E-2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6.818600000000001E-2</v>
      </c>
      <c r="H49" s="54">
        <f>(BAWANA!U46+BAWANA!V46)/4000</f>
        <v>0</v>
      </c>
      <c r="I49" s="54"/>
      <c r="J49" s="54">
        <f t="shared" si="3"/>
        <v>6.818600000000001E-2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6.818600000000001E-2</v>
      </c>
      <c r="H50" s="54">
        <f>(BAWANA!U47+BAWANA!V47)/4000</f>
        <v>0</v>
      </c>
      <c r="I50" s="54"/>
      <c r="J50" s="54">
        <f t="shared" si="3"/>
        <v>6.818600000000001E-2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7.1186000000000013E-2</v>
      </c>
      <c r="H51" s="54">
        <f>(BAWANA!U48+BAWANA!V48)/4000</f>
        <v>0</v>
      </c>
      <c r="I51" s="54"/>
      <c r="J51" s="54">
        <f t="shared" si="3"/>
        <v>7.1186000000000013E-2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6.818600000000001E-2</v>
      </c>
      <c r="H52" s="54">
        <f>(BAWANA!U49+BAWANA!V49)/4000</f>
        <v>0</v>
      </c>
      <c r="I52" s="54"/>
      <c r="J52" s="54">
        <f t="shared" si="3"/>
        <v>6.818600000000001E-2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6.818600000000001E-2</v>
      </c>
      <c r="H53" s="54">
        <f>(BAWANA!U50+BAWANA!V50)/4000</f>
        <v>0</v>
      </c>
      <c r="I53" s="54"/>
      <c r="J53" s="54">
        <f t="shared" si="3"/>
        <v>6.818600000000001E-2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6.818600000000001E-2</v>
      </c>
      <c r="H54" s="54">
        <f>(BAWANA!U51+BAWANA!V51)/4000</f>
        <v>0</v>
      </c>
      <c r="I54" s="54"/>
      <c r="J54" s="54">
        <f t="shared" si="3"/>
        <v>6.818600000000001E-2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6.818600000000001E-2</v>
      </c>
      <c r="H55" s="54">
        <f>(BAWANA!U52+BAWANA!V52)/4000</f>
        <v>0</v>
      </c>
      <c r="I55" s="54"/>
      <c r="J55" s="54">
        <f t="shared" si="3"/>
        <v>6.818600000000001E-2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7.0436000000000012E-2</v>
      </c>
      <c r="H56" s="54">
        <f>(BAWANA!U53+BAWANA!V53)/4000</f>
        <v>0</v>
      </c>
      <c r="I56" s="54"/>
      <c r="J56" s="54">
        <f t="shared" si="3"/>
        <v>7.0436000000000012E-2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6.818600000000001E-2</v>
      </c>
      <c r="H57" s="54">
        <f>(BAWANA!U54+BAWANA!V54)/4000</f>
        <v>0</v>
      </c>
      <c r="I57" s="54"/>
      <c r="J57" s="54">
        <f t="shared" si="3"/>
        <v>6.818600000000001E-2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7.0436000000000012E-2</v>
      </c>
      <c r="H59" s="54">
        <f>(BAWANA!U56+BAWANA!V56)/4000</f>
        <v>0</v>
      </c>
      <c r="I59" s="54"/>
      <c r="J59" s="54">
        <f t="shared" si="3"/>
        <v>7.0436000000000012E-2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7.4090000000000003E-2</v>
      </c>
      <c r="H60" s="54">
        <f>(BAWANA!U57+BAWANA!V57)/4000</f>
        <v>0</v>
      </c>
      <c r="I60" s="54"/>
      <c r="J60" s="54">
        <f t="shared" si="3"/>
        <v>7.4090000000000003E-2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7.4090000000000003E-2</v>
      </c>
      <c r="H61" s="54">
        <f>(BAWANA!U58+BAWANA!V58)/4000</f>
        <v>0</v>
      </c>
      <c r="I61" s="54"/>
      <c r="J61" s="54">
        <f t="shared" si="3"/>
        <v>7.4090000000000003E-2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7.4090000000000003E-2</v>
      </c>
      <c r="H62" s="54">
        <f>(BAWANA!U59+BAWANA!V59)/4000</f>
        <v>0</v>
      </c>
      <c r="I62" s="54"/>
      <c r="J62" s="54">
        <f t="shared" si="3"/>
        <v>7.4090000000000003E-2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7.4090000000000003E-2</v>
      </c>
      <c r="H63" s="54">
        <f>(BAWANA!U60+BAWANA!V60)/4000</f>
        <v>0</v>
      </c>
      <c r="I63" s="54"/>
      <c r="J63" s="54">
        <f t="shared" si="3"/>
        <v>7.4090000000000003E-2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7.4090000000000003E-2</v>
      </c>
      <c r="H64" s="54">
        <f>(BAWANA!U61+BAWANA!V61)/4000</f>
        <v>0</v>
      </c>
      <c r="I64" s="54"/>
      <c r="J64" s="54">
        <f t="shared" si="3"/>
        <v>7.4090000000000003E-2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7.4090000000000003E-2</v>
      </c>
      <c r="H65" s="54">
        <f>(BAWANA!U62+BAWANA!V62)/4000</f>
        <v>0</v>
      </c>
      <c r="I65" s="54"/>
      <c r="J65" s="54">
        <f t="shared" si="3"/>
        <v>7.4090000000000003E-2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7.4090000000000003E-2</v>
      </c>
      <c r="H66" s="54">
        <f>(BAWANA!U63+BAWANA!V63)/4000</f>
        <v>0</v>
      </c>
      <c r="I66" s="54"/>
      <c r="J66" s="54">
        <f t="shared" si="3"/>
        <v>7.4090000000000003E-2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7.4090000000000003E-2</v>
      </c>
      <c r="H67" s="54">
        <f>(BAWANA!U64+BAWANA!V64)/4000</f>
        <v>0</v>
      </c>
      <c r="I67" s="54"/>
      <c r="J67" s="54">
        <f t="shared" si="3"/>
        <v>7.4090000000000003E-2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7.6249999999999998E-2</v>
      </c>
      <c r="H86" s="54">
        <f>(BAWANA!U83+BAWANA!V83)/4000</f>
        <v>0</v>
      </c>
      <c r="I86" s="54"/>
      <c r="J86" s="54">
        <f t="shared" si="9"/>
        <v>7.6249999999999998E-2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7.6249999999999998E-2</v>
      </c>
      <c r="H87" s="54">
        <f>(BAWANA!U84+BAWANA!V84)/4000</f>
        <v>0</v>
      </c>
      <c r="I87" s="54"/>
      <c r="J87" s="54">
        <f t="shared" si="9"/>
        <v>7.6249999999999998E-2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7.6249999999999998E-2</v>
      </c>
      <c r="H88" s="54">
        <f>(BAWANA!U85+BAWANA!V85)/4000</f>
        <v>0</v>
      </c>
      <c r="I88" s="54"/>
      <c r="J88" s="54">
        <f t="shared" si="9"/>
        <v>7.6249999999999998E-2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7.6249999999999998E-2</v>
      </c>
      <c r="H89" s="54">
        <f>(BAWANA!U86+BAWANA!V86)/4000</f>
        <v>0</v>
      </c>
      <c r="I89" s="54"/>
      <c r="J89" s="54">
        <f t="shared" si="9"/>
        <v>7.6249999999999998E-2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6.9976279999999953</v>
      </c>
      <c r="H102" s="54">
        <f t="shared" si="14"/>
        <v>0</v>
      </c>
      <c r="I102" s="54"/>
      <c r="J102" s="54">
        <f t="shared" si="14"/>
        <v>6.9976279999999953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-107</v>
      </c>
      <c r="O3" s="95">
        <v>-20</v>
      </c>
      <c r="P3" s="95">
        <v>-100</v>
      </c>
      <c r="Q3" s="95">
        <v>0</v>
      </c>
      <c r="R3" s="95">
        <v>0</v>
      </c>
      <c r="S3" s="114">
        <v>0</v>
      </c>
      <c r="U3" s="115">
        <v>-227</v>
      </c>
      <c r="V3" s="116">
        <v>0</v>
      </c>
      <c r="W3">
        <v>-107</v>
      </c>
      <c r="X3">
        <v>-20</v>
      </c>
      <c r="Y3">
        <v>0</v>
      </c>
      <c r="Z3">
        <v>0</v>
      </c>
      <c r="AA3">
        <v>0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-185.4</v>
      </c>
      <c r="O4" s="88">
        <v>-20</v>
      </c>
      <c r="P4" s="88">
        <v>-100</v>
      </c>
      <c r="Q4" s="88">
        <v>0</v>
      </c>
      <c r="R4" s="88">
        <v>0</v>
      </c>
      <c r="S4" s="116">
        <v>0</v>
      </c>
      <c r="U4" s="115">
        <v>-305.39999999999998</v>
      </c>
      <c r="V4" s="116">
        <v>0</v>
      </c>
      <c r="W4">
        <v>-185.4</v>
      </c>
      <c r="X4">
        <v>-20</v>
      </c>
      <c r="Y4">
        <v>0</v>
      </c>
      <c r="Z4">
        <v>0</v>
      </c>
      <c r="AA4">
        <v>0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-139</v>
      </c>
      <c r="O5" s="88">
        <v>-20</v>
      </c>
      <c r="P5" s="88">
        <v>-100</v>
      </c>
      <c r="Q5" s="88">
        <v>0</v>
      </c>
      <c r="R5" s="88">
        <v>0</v>
      </c>
      <c r="S5" s="116">
        <v>0</v>
      </c>
      <c r="U5" s="115">
        <v>-259</v>
      </c>
      <c r="V5" s="116">
        <v>0</v>
      </c>
      <c r="W5">
        <v>-139</v>
      </c>
      <c r="X5">
        <v>-20</v>
      </c>
      <c r="Y5">
        <v>0</v>
      </c>
      <c r="Z5">
        <v>0</v>
      </c>
      <c r="AA5">
        <v>0</v>
      </c>
      <c r="AB5">
        <v>-100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-152</v>
      </c>
      <c r="O6" s="88">
        <v>-20</v>
      </c>
      <c r="P6" s="88">
        <v>-100</v>
      </c>
      <c r="Q6" s="88">
        <v>0</v>
      </c>
      <c r="R6" s="88">
        <v>0</v>
      </c>
      <c r="S6" s="116">
        <v>0</v>
      </c>
      <c r="U6" s="115">
        <v>-272</v>
      </c>
      <c r="V6" s="116">
        <v>0</v>
      </c>
      <c r="W6">
        <v>-152</v>
      </c>
      <c r="X6">
        <v>-20</v>
      </c>
      <c r="Y6">
        <v>0</v>
      </c>
      <c r="Z6">
        <v>0</v>
      </c>
      <c r="AA6">
        <v>0</v>
      </c>
      <c r="AB6">
        <v>-100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9.65</v>
      </c>
      <c r="M7" s="116">
        <v>0</v>
      </c>
      <c r="N7" s="115">
        <v>-156</v>
      </c>
      <c r="O7" s="88">
        <v>-20</v>
      </c>
      <c r="P7" s="88">
        <v>-50</v>
      </c>
      <c r="Q7" s="88">
        <v>0</v>
      </c>
      <c r="R7" s="88">
        <v>0</v>
      </c>
      <c r="S7" s="116">
        <v>0</v>
      </c>
      <c r="U7" s="115">
        <v>-226</v>
      </c>
      <c r="V7" s="116">
        <v>9.65</v>
      </c>
      <c r="W7">
        <v>-156</v>
      </c>
      <c r="X7">
        <v>-20</v>
      </c>
      <c r="Y7">
        <v>9.65</v>
      </c>
      <c r="Z7">
        <v>0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19.3</v>
      </c>
      <c r="L8" s="88">
        <v>0</v>
      </c>
      <c r="M8" s="116">
        <v>0</v>
      </c>
      <c r="N8" s="115">
        <v>-170</v>
      </c>
      <c r="O8" s="88">
        <v>-30</v>
      </c>
      <c r="P8" s="88">
        <v>-50</v>
      </c>
      <c r="Q8" s="88">
        <v>0</v>
      </c>
      <c r="R8" s="88">
        <v>0</v>
      </c>
      <c r="S8" s="116">
        <v>0</v>
      </c>
      <c r="U8" s="115">
        <v>-250</v>
      </c>
      <c r="V8" s="116">
        <v>19.3</v>
      </c>
      <c r="W8">
        <v>-170</v>
      </c>
      <c r="X8">
        <v>-30</v>
      </c>
      <c r="Y8">
        <v>0</v>
      </c>
      <c r="Z8">
        <v>19.3</v>
      </c>
      <c r="AA8">
        <v>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-128</v>
      </c>
      <c r="O9" s="88">
        <v>-83</v>
      </c>
      <c r="P9" s="88">
        <v>-20</v>
      </c>
      <c r="Q9" s="88">
        <v>-30</v>
      </c>
      <c r="R9" s="88">
        <v>0</v>
      </c>
      <c r="S9" s="116">
        <v>0</v>
      </c>
      <c r="U9" s="115">
        <v>-261</v>
      </c>
      <c r="V9" s="116">
        <v>0</v>
      </c>
      <c r="W9">
        <v>-128</v>
      </c>
      <c r="X9">
        <v>-83</v>
      </c>
      <c r="Y9">
        <v>0</v>
      </c>
      <c r="Z9">
        <v>-30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19.3</v>
      </c>
      <c r="L10" s="88">
        <v>0</v>
      </c>
      <c r="M10" s="116">
        <v>0</v>
      </c>
      <c r="N10" s="115">
        <v>-83</v>
      </c>
      <c r="O10" s="88">
        <v>-50</v>
      </c>
      <c r="P10" s="88">
        <v>-20</v>
      </c>
      <c r="Q10" s="88">
        <v>0</v>
      </c>
      <c r="R10" s="88">
        <v>0</v>
      </c>
      <c r="S10" s="116">
        <v>0</v>
      </c>
      <c r="U10" s="115">
        <v>-153</v>
      </c>
      <c r="V10" s="116">
        <v>19.3</v>
      </c>
      <c r="W10">
        <v>-83</v>
      </c>
      <c r="X10">
        <v>-50</v>
      </c>
      <c r="Y10">
        <v>0</v>
      </c>
      <c r="Z10">
        <v>19.3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-50</v>
      </c>
      <c r="Q11" s="88">
        <v>-25</v>
      </c>
      <c r="R11" s="88">
        <v>0</v>
      </c>
      <c r="S11" s="116">
        <v>0</v>
      </c>
      <c r="U11" s="115">
        <v>-115</v>
      </c>
      <c r="V11" s="116">
        <v>0</v>
      </c>
      <c r="W11">
        <v>0</v>
      </c>
      <c r="X11">
        <v>-40</v>
      </c>
      <c r="Y11">
        <v>0</v>
      </c>
      <c r="Z11">
        <v>-25</v>
      </c>
      <c r="AA11">
        <v>0</v>
      </c>
      <c r="AB11">
        <v>-50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-30</v>
      </c>
      <c r="Q12" s="88">
        <v>0</v>
      </c>
      <c r="R12" s="88">
        <v>0</v>
      </c>
      <c r="S12" s="116">
        <v>0</v>
      </c>
      <c r="U12" s="115">
        <v>-30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19.3</v>
      </c>
      <c r="L13" s="88">
        <v>4.83</v>
      </c>
      <c r="M13" s="116">
        <v>0</v>
      </c>
      <c r="N13" s="115">
        <v>-179</v>
      </c>
      <c r="O13" s="88">
        <v>0</v>
      </c>
      <c r="P13" s="88">
        <v>-25</v>
      </c>
      <c r="Q13" s="88">
        <v>0</v>
      </c>
      <c r="R13" s="88">
        <v>0</v>
      </c>
      <c r="S13" s="116">
        <v>0</v>
      </c>
      <c r="U13" s="115">
        <v>-204</v>
      </c>
      <c r="V13" s="116">
        <v>24.13</v>
      </c>
      <c r="W13">
        <v>-179</v>
      </c>
      <c r="X13">
        <v>0</v>
      </c>
      <c r="Y13">
        <v>4.83</v>
      </c>
      <c r="Z13">
        <v>19.3</v>
      </c>
      <c r="AA13">
        <v>0</v>
      </c>
      <c r="AB13">
        <v>-25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4.7300000000000004</v>
      </c>
      <c r="N14" s="115">
        <v>-145</v>
      </c>
      <c r="O14" s="88">
        <v>0</v>
      </c>
      <c r="P14" s="88">
        <v>0</v>
      </c>
      <c r="Q14" s="88">
        <v>0</v>
      </c>
      <c r="R14" s="88">
        <v>-4</v>
      </c>
      <c r="S14" s="116">
        <v>0</v>
      </c>
      <c r="U14" s="115">
        <v>-149</v>
      </c>
      <c r="V14" s="116">
        <v>4.7300000000000004</v>
      </c>
      <c r="W14">
        <v>-145</v>
      </c>
      <c r="X14">
        <v>0</v>
      </c>
      <c r="Y14">
        <v>-4</v>
      </c>
      <c r="Z14">
        <v>0</v>
      </c>
      <c r="AA14">
        <v>4.7300000000000004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-119</v>
      </c>
      <c r="O15" s="88">
        <v>0</v>
      </c>
      <c r="P15" s="88">
        <v>-50</v>
      </c>
      <c r="Q15" s="88">
        <v>-40</v>
      </c>
      <c r="R15" s="88">
        <v>0</v>
      </c>
      <c r="S15" s="116">
        <v>0</v>
      </c>
      <c r="U15" s="115">
        <v>-209</v>
      </c>
      <c r="V15" s="116">
        <v>0</v>
      </c>
      <c r="W15">
        <v>-119</v>
      </c>
      <c r="X15">
        <v>0</v>
      </c>
      <c r="Y15">
        <v>0</v>
      </c>
      <c r="Z15">
        <v>-40</v>
      </c>
      <c r="AA15">
        <v>0</v>
      </c>
      <c r="AB15">
        <v>-50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-76</v>
      </c>
      <c r="O16" s="88">
        <v>-13</v>
      </c>
      <c r="P16" s="88">
        <v>0</v>
      </c>
      <c r="Q16" s="88">
        <v>0</v>
      </c>
      <c r="R16" s="88">
        <v>0</v>
      </c>
      <c r="S16" s="116">
        <v>0</v>
      </c>
      <c r="U16" s="115">
        <v>-89</v>
      </c>
      <c r="V16" s="116">
        <v>0</v>
      </c>
      <c r="W16">
        <v>-76</v>
      </c>
      <c r="X16">
        <v>-13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9.65</v>
      </c>
      <c r="L17" s="88">
        <v>0</v>
      </c>
      <c r="M17" s="116">
        <v>0</v>
      </c>
      <c r="N17" s="115">
        <v>-100</v>
      </c>
      <c r="O17" s="88">
        <v>-20</v>
      </c>
      <c r="P17" s="88">
        <v>-200</v>
      </c>
      <c r="Q17" s="88">
        <v>0</v>
      </c>
      <c r="R17" s="88">
        <v>0</v>
      </c>
      <c r="S17" s="116">
        <v>0</v>
      </c>
      <c r="U17" s="115">
        <v>-320</v>
      </c>
      <c r="V17" s="116">
        <v>9.65</v>
      </c>
      <c r="W17">
        <v>-100</v>
      </c>
      <c r="X17">
        <v>-20</v>
      </c>
      <c r="Y17">
        <v>0</v>
      </c>
      <c r="Z17">
        <v>9.65</v>
      </c>
      <c r="AA17">
        <v>0</v>
      </c>
      <c r="AB17">
        <v>-200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-147</v>
      </c>
      <c r="O18" s="88">
        <v>-20</v>
      </c>
      <c r="P18" s="88">
        <v>-50</v>
      </c>
      <c r="Q18" s="88">
        <v>0</v>
      </c>
      <c r="R18" s="88">
        <v>0</v>
      </c>
      <c r="S18" s="116">
        <v>0</v>
      </c>
      <c r="U18" s="115">
        <v>-217</v>
      </c>
      <c r="V18" s="116">
        <v>0</v>
      </c>
      <c r="W18">
        <v>-147</v>
      </c>
      <c r="X18">
        <v>-20</v>
      </c>
      <c r="Y18">
        <v>0</v>
      </c>
      <c r="Z18">
        <v>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2.9</v>
      </c>
      <c r="M19" s="116">
        <v>0</v>
      </c>
      <c r="N19" s="115">
        <v>-107</v>
      </c>
      <c r="O19" s="88">
        <v>-42</v>
      </c>
      <c r="P19" s="88">
        <v>-50</v>
      </c>
      <c r="Q19" s="88">
        <v>-40</v>
      </c>
      <c r="R19" s="88">
        <v>0</v>
      </c>
      <c r="S19" s="116">
        <v>0</v>
      </c>
      <c r="U19" s="115">
        <v>-239</v>
      </c>
      <c r="V19" s="116">
        <v>2.9</v>
      </c>
      <c r="W19">
        <v>-107</v>
      </c>
      <c r="X19">
        <v>-42</v>
      </c>
      <c r="Y19">
        <v>2.9</v>
      </c>
      <c r="Z19">
        <v>-40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9.65</v>
      </c>
      <c r="K20" s="88">
        <v>0</v>
      </c>
      <c r="L20" s="88">
        <v>0</v>
      </c>
      <c r="M20" s="116">
        <v>4.7300000000000004</v>
      </c>
      <c r="N20" s="115">
        <v>-153</v>
      </c>
      <c r="O20" s="88">
        <v>-35</v>
      </c>
      <c r="P20" s="88">
        <v>0</v>
      </c>
      <c r="Q20" s="88">
        <v>0</v>
      </c>
      <c r="R20" s="88">
        <v>-5</v>
      </c>
      <c r="S20" s="116">
        <v>0</v>
      </c>
      <c r="U20" s="115">
        <v>-193</v>
      </c>
      <c r="V20" s="116">
        <v>14.38</v>
      </c>
      <c r="W20">
        <v>-153</v>
      </c>
      <c r="X20">
        <v>-35</v>
      </c>
      <c r="Y20">
        <v>-5</v>
      </c>
      <c r="Z20">
        <v>0</v>
      </c>
      <c r="AA20">
        <v>4.7300000000000004</v>
      </c>
      <c r="AB20">
        <v>9.65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9.65</v>
      </c>
      <c r="L21" s="88">
        <v>0</v>
      </c>
      <c r="M21" s="116">
        <v>0</v>
      </c>
      <c r="N21" s="115">
        <v>-55</v>
      </c>
      <c r="O21" s="88">
        <v>-20</v>
      </c>
      <c r="P21" s="88">
        <v>0</v>
      </c>
      <c r="Q21" s="88">
        <v>0</v>
      </c>
      <c r="R21" s="88">
        <v>0</v>
      </c>
      <c r="S21" s="116">
        <v>0</v>
      </c>
      <c r="U21" s="115">
        <v>-75</v>
      </c>
      <c r="V21" s="116">
        <v>9.65</v>
      </c>
      <c r="W21">
        <v>-55</v>
      </c>
      <c r="X21">
        <v>-20</v>
      </c>
      <c r="Y21">
        <v>0</v>
      </c>
      <c r="Z21">
        <v>9.65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-93</v>
      </c>
      <c r="O22" s="88">
        <v>-50</v>
      </c>
      <c r="P22" s="88">
        <v>0</v>
      </c>
      <c r="Q22" s="88">
        <v>0</v>
      </c>
      <c r="R22" s="88">
        <v>0</v>
      </c>
      <c r="S22" s="116">
        <v>0</v>
      </c>
      <c r="U22" s="115">
        <v>-143</v>
      </c>
      <c r="V22" s="116">
        <v>0</v>
      </c>
      <c r="W22">
        <v>-93</v>
      </c>
      <c r="X22">
        <v>-50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-106</v>
      </c>
      <c r="O23" s="88">
        <v>-25</v>
      </c>
      <c r="P23" s="88">
        <v>-220</v>
      </c>
      <c r="Q23" s="88">
        <v>-40</v>
      </c>
      <c r="R23" s="88">
        <v>0</v>
      </c>
      <c r="S23" s="116">
        <v>0</v>
      </c>
      <c r="U23" s="115">
        <v>-391</v>
      </c>
      <c r="V23" s="116">
        <v>0</v>
      </c>
      <c r="W23">
        <v>-106</v>
      </c>
      <c r="X23">
        <v>-25</v>
      </c>
      <c r="Y23">
        <v>0</v>
      </c>
      <c r="Z23">
        <v>-40</v>
      </c>
      <c r="AA23">
        <v>0</v>
      </c>
      <c r="AB23">
        <v>-220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-62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-82</v>
      </c>
      <c r="V24" s="116">
        <v>0</v>
      </c>
      <c r="W24">
        <v>-62</v>
      </c>
      <c r="X24">
        <v>-20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3.86</v>
      </c>
      <c r="M25" s="116">
        <v>0</v>
      </c>
      <c r="N25" s="115">
        <v>-61</v>
      </c>
      <c r="O25" s="88">
        <v>-10</v>
      </c>
      <c r="P25" s="88">
        <v>0</v>
      </c>
      <c r="Q25" s="88">
        <v>0</v>
      </c>
      <c r="R25" s="88">
        <v>0</v>
      </c>
      <c r="S25" s="116">
        <v>0</v>
      </c>
      <c r="U25" s="115">
        <v>-71</v>
      </c>
      <c r="V25" s="116">
        <v>3.86</v>
      </c>
      <c r="W25">
        <v>-61</v>
      </c>
      <c r="X25">
        <v>-10</v>
      </c>
      <c r="Y25">
        <v>3.86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4.7300000000000004</v>
      </c>
      <c r="N26" s="115">
        <v>-51</v>
      </c>
      <c r="O26" s="88">
        <v>-55</v>
      </c>
      <c r="P26" s="88">
        <v>0</v>
      </c>
      <c r="Q26" s="88">
        <v>0</v>
      </c>
      <c r="R26" s="88">
        <v>-3</v>
      </c>
      <c r="S26" s="116">
        <v>0</v>
      </c>
      <c r="U26" s="115">
        <v>-109</v>
      </c>
      <c r="V26" s="116">
        <v>4.7300000000000004</v>
      </c>
      <c r="W26">
        <v>-51</v>
      </c>
      <c r="X26">
        <v>-55</v>
      </c>
      <c r="Y26">
        <v>-3</v>
      </c>
      <c r="Z26">
        <v>0</v>
      </c>
      <c r="AA26">
        <v>4.7300000000000004</v>
      </c>
      <c r="AB26">
        <v>0</v>
      </c>
    </row>
    <row r="27" spans="7:28">
      <c r="G27" t="s">
        <v>69</v>
      </c>
      <c r="H27" s="115">
        <v>28.95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-95</v>
      </c>
      <c r="P27" s="88">
        <v>-40</v>
      </c>
      <c r="Q27" s="88">
        <v>-65</v>
      </c>
      <c r="R27" s="88">
        <v>0</v>
      </c>
      <c r="S27" s="116">
        <v>0</v>
      </c>
      <c r="U27" s="115">
        <v>-200</v>
      </c>
      <c r="V27" s="116">
        <v>28.95</v>
      </c>
      <c r="W27">
        <v>28.95</v>
      </c>
      <c r="X27">
        <v>-95</v>
      </c>
      <c r="Y27">
        <v>0</v>
      </c>
      <c r="Z27">
        <v>-65</v>
      </c>
      <c r="AA27">
        <v>0</v>
      </c>
      <c r="AB27">
        <v>-40</v>
      </c>
    </row>
    <row r="28" spans="7:28">
      <c r="G28" t="s">
        <v>70</v>
      </c>
      <c r="H28" s="115">
        <v>76.239999999999995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-50</v>
      </c>
      <c r="P28" s="88">
        <v>-100</v>
      </c>
      <c r="Q28" s="88">
        <v>-15</v>
      </c>
      <c r="R28" s="88">
        <v>0</v>
      </c>
      <c r="S28" s="116">
        <v>0</v>
      </c>
      <c r="U28" s="115">
        <v>-165</v>
      </c>
      <c r="V28" s="116">
        <v>76.239999999999995</v>
      </c>
      <c r="W28">
        <v>76.239999999999995</v>
      </c>
      <c r="X28">
        <v>-50</v>
      </c>
      <c r="Y28">
        <v>0</v>
      </c>
      <c r="Z28">
        <v>-15</v>
      </c>
      <c r="AA28">
        <v>0</v>
      </c>
      <c r="AB28">
        <v>-100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-20</v>
      </c>
      <c r="P29" s="88">
        <v>-50</v>
      </c>
      <c r="Q29" s="88">
        <v>-15</v>
      </c>
      <c r="R29" s="88">
        <v>0</v>
      </c>
      <c r="S29" s="116">
        <v>0</v>
      </c>
      <c r="U29" s="115">
        <v>-85</v>
      </c>
      <c r="V29" s="116">
        <v>0</v>
      </c>
      <c r="W29">
        <v>0</v>
      </c>
      <c r="X29">
        <v>-20</v>
      </c>
      <c r="Y29">
        <v>0</v>
      </c>
      <c r="Z29">
        <v>-15</v>
      </c>
      <c r="AA29">
        <v>0</v>
      </c>
      <c r="AB29">
        <v>-50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-23</v>
      </c>
      <c r="O30" s="88">
        <v>-20</v>
      </c>
      <c r="P30" s="88">
        <v>-50</v>
      </c>
      <c r="Q30" s="88">
        <v>-15</v>
      </c>
      <c r="R30" s="88">
        <v>0</v>
      </c>
      <c r="S30" s="116">
        <v>0</v>
      </c>
      <c r="U30" s="115">
        <v>-108</v>
      </c>
      <c r="V30" s="116">
        <v>0</v>
      </c>
      <c r="W30">
        <v>-23</v>
      </c>
      <c r="X30">
        <v>-20</v>
      </c>
      <c r="Y30">
        <v>0</v>
      </c>
      <c r="Z30">
        <v>-15</v>
      </c>
      <c r="AA30">
        <v>0</v>
      </c>
      <c r="AB30">
        <v>-50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7.72</v>
      </c>
      <c r="M31" s="116">
        <v>0</v>
      </c>
      <c r="N31" s="115">
        <v>-99</v>
      </c>
      <c r="O31" s="88">
        <v>-50</v>
      </c>
      <c r="P31" s="88">
        <v>-100</v>
      </c>
      <c r="Q31" s="88">
        <v>-100</v>
      </c>
      <c r="R31" s="88">
        <v>0</v>
      </c>
      <c r="S31" s="116">
        <v>0</v>
      </c>
      <c r="U31" s="115">
        <v>-349</v>
      </c>
      <c r="V31" s="116">
        <v>7.72</v>
      </c>
      <c r="W31">
        <v>-99</v>
      </c>
      <c r="X31">
        <v>-50</v>
      </c>
      <c r="Y31">
        <v>7.72</v>
      </c>
      <c r="Z31">
        <v>-100</v>
      </c>
      <c r="AA31">
        <v>0</v>
      </c>
      <c r="AB31">
        <v>-100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4.7300000000000004</v>
      </c>
      <c r="N32" s="115">
        <v>-112</v>
      </c>
      <c r="O32" s="88">
        <v>-40</v>
      </c>
      <c r="P32" s="88">
        <v>-50</v>
      </c>
      <c r="Q32" s="88">
        <v>-45</v>
      </c>
      <c r="R32" s="88">
        <v>0</v>
      </c>
      <c r="S32" s="116">
        <v>0</v>
      </c>
      <c r="U32" s="115">
        <v>-247</v>
      </c>
      <c r="V32" s="116">
        <v>4.7300000000000004</v>
      </c>
      <c r="W32">
        <v>-112</v>
      </c>
      <c r="X32">
        <v>-40</v>
      </c>
      <c r="Y32">
        <v>0</v>
      </c>
      <c r="Z32">
        <v>-45</v>
      </c>
      <c r="AA32">
        <v>4.7300000000000004</v>
      </c>
      <c r="AB32">
        <v>-50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-72</v>
      </c>
      <c r="O33" s="88">
        <v>-40</v>
      </c>
      <c r="P33" s="88">
        <v>0</v>
      </c>
      <c r="Q33" s="88">
        <v>-45</v>
      </c>
      <c r="R33" s="88">
        <v>0</v>
      </c>
      <c r="S33" s="116">
        <v>0</v>
      </c>
      <c r="U33" s="115">
        <v>-157</v>
      </c>
      <c r="V33" s="116">
        <v>0</v>
      </c>
      <c r="W33">
        <v>-72</v>
      </c>
      <c r="X33">
        <v>-40</v>
      </c>
      <c r="Y33">
        <v>0</v>
      </c>
      <c r="Z33">
        <v>-45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4.83</v>
      </c>
      <c r="M34" s="116">
        <v>0</v>
      </c>
      <c r="N34" s="115">
        <v>-128</v>
      </c>
      <c r="O34" s="88">
        <v>0</v>
      </c>
      <c r="P34" s="88">
        <v>0</v>
      </c>
      <c r="Q34" s="88">
        <v>-25</v>
      </c>
      <c r="R34" s="88">
        <v>0</v>
      </c>
      <c r="S34" s="116">
        <v>0</v>
      </c>
      <c r="U34" s="115">
        <v>-153</v>
      </c>
      <c r="V34" s="116">
        <v>4.83</v>
      </c>
      <c r="W34">
        <v>-128</v>
      </c>
      <c r="X34">
        <v>0</v>
      </c>
      <c r="Y34">
        <v>4.83</v>
      </c>
      <c r="Z34">
        <v>-25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4.83</v>
      </c>
      <c r="M35" s="116">
        <v>0</v>
      </c>
      <c r="N35" s="115">
        <v>-136</v>
      </c>
      <c r="O35" s="88">
        <v>-30</v>
      </c>
      <c r="P35" s="88">
        <v>0</v>
      </c>
      <c r="Q35" s="88">
        <v>-70</v>
      </c>
      <c r="R35" s="88">
        <v>0</v>
      </c>
      <c r="S35" s="116">
        <v>0</v>
      </c>
      <c r="U35" s="115">
        <v>-236</v>
      </c>
      <c r="V35" s="116">
        <v>4.83</v>
      </c>
      <c r="W35">
        <v>-136</v>
      </c>
      <c r="X35">
        <v>-30</v>
      </c>
      <c r="Y35">
        <v>4.83</v>
      </c>
      <c r="Z35">
        <v>-70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5.79</v>
      </c>
      <c r="M36" s="116">
        <v>0</v>
      </c>
      <c r="N36" s="115">
        <v>-114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-134</v>
      </c>
      <c r="V36" s="116">
        <v>5.79</v>
      </c>
      <c r="W36">
        <v>-114</v>
      </c>
      <c r="X36">
        <v>-20</v>
      </c>
      <c r="Y36">
        <v>5.79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11.58</v>
      </c>
      <c r="M37" s="116">
        <v>0</v>
      </c>
      <c r="N37" s="115">
        <v>-78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-78</v>
      </c>
      <c r="V37" s="116">
        <v>11.58</v>
      </c>
      <c r="W37">
        <v>-78</v>
      </c>
      <c r="X37">
        <v>0</v>
      </c>
      <c r="Y37">
        <v>11.58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4.7300000000000004</v>
      </c>
      <c r="N38" s="115">
        <v>-85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-85</v>
      </c>
      <c r="V38" s="116">
        <v>4.7300000000000004</v>
      </c>
      <c r="W38">
        <v>-85</v>
      </c>
      <c r="X38">
        <v>0</v>
      </c>
      <c r="Y38">
        <v>0</v>
      </c>
      <c r="Z38">
        <v>0</v>
      </c>
      <c r="AA38">
        <v>4.7300000000000004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48.25</v>
      </c>
      <c r="K39" s="88">
        <v>0</v>
      </c>
      <c r="L39" s="88">
        <v>8.69</v>
      </c>
      <c r="M39" s="116">
        <v>0</v>
      </c>
      <c r="N39" s="115">
        <v>-121</v>
      </c>
      <c r="O39" s="88">
        <v>0</v>
      </c>
      <c r="P39" s="88">
        <v>0</v>
      </c>
      <c r="Q39" s="88">
        <v>-35</v>
      </c>
      <c r="R39" s="88">
        <v>0</v>
      </c>
      <c r="S39" s="116">
        <v>0</v>
      </c>
      <c r="U39" s="115">
        <v>-156</v>
      </c>
      <c r="V39" s="116">
        <v>56.94</v>
      </c>
      <c r="W39">
        <v>-121</v>
      </c>
      <c r="X39">
        <v>0</v>
      </c>
      <c r="Y39">
        <v>8.69</v>
      </c>
      <c r="Z39">
        <v>-35</v>
      </c>
      <c r="AA39">
        <v>0</v>
      </c>
      <c r="AB39">
        <v>48.25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28.95</v>
      </c>
      <c r="L40" s="88">
        <v>8.69</v>
      </c>
      <c r="M40" s="116">
        <v>0</v>
      </c>
      <c r="N40" s="115">
        <v>-129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-159</v>
      </c>
      <c r="V40" s="116">
        <v>37.64</v>
      </c>
      <c r="W40">
        <v>-129</v>
      </c>
      <c r="X40">
        <v>0</v>
      </c>
      <c r="Y40">
        <v>8.69</v>
      </c>
      <c r="Z40">
        <v>28.95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33.770000000000003</v>
      </c>
      <c r="L41" s="88">
        <v>8.69</v>
      </c>
      <c r="M41" s="116">
        <v>0</v>
      </c>
      <c r="N41" s="115">
        <v>-40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>
        <v>-50</v>
      </c>
      <c r="V41" s="116">
        <v>42.46</v>
      </c>
      <c r="W41">
        <v>-40</v>
      </c>
      <c r="X41">
        <v>-10</v>
      </c>
      <c r="Y41">
        <v>8.69</v>
      </c>
      <c r="Z41">
        <v>33.770000000000003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33.770000000000003</v>
      </c>
      <c r="L42" s="88">
        <v>8.69</v>
      </c>
      <c r="M42" s="116">
        <v>0</v>
      </c>
      <c r="N42" s="115">
        <v>-17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-67</v>
      </c>
      <c r="V42" s="116">
        <v>42.46</v>
      </c>
      <c r="W42">
        <v>-17</v>
      </c>
      <c r="X42">
        <v>-50</v>
      </c>
      <c r="Y42">
        <v>8.69</v>
      </c>
      <c r="Z42">
        <v>33.770000000000003</v>
      </c>
      <c r="AA42">
        <v>0</v>
      </c>
      <c r="AB42">
        <v>0</v>
      </c>
    </row>
    <row r="43" spans="7:28">
      <c r="G43" t="s">
        <v>85</v>
      </c>
      <c r="H43" s="115">
        <v>40.909999999999997</v>
      </c>
      <c r="I43" s="88">
        <v>0</v>
      </c>
      <c r="J43" s="88">
        <v>0</v>
      </c>
      <c r="K43" s="88">
        <v>0</v>
      </c>
      <c r="L43" s="88">
        <v>14.48</v>
      </c>
      <c r="M43" s="116">
        <v>0</v>
      </c>
      <c r="N43" s="115">
        <v>0</v>
      </c>
      <c r="O43" s="88">
        <v>-15</v>
      </c>
      <c r="P43" s="88">
        <v>-130</v>
      </c>
      <c r="Q43" s="88">
        <v>0</v>
      </c>
      <c r="R43" s="88">
        <v>0</v>
      </c>
      <c r="S43" s="116">
        <v>0</v>
      </c>
      <c r="U43" s="115">
        <v>-145</v>
      </c>
      <c r="V43" s="116">
        <v>55.39</v>
      </c>
      <c r="W43">
        <v>40.909999999999997</v>
      </c>
      <c r="X43">
        <v>-15</v>
      </c>
      <c r="Y43">
        <v>14.48</v>
      </c>
      <c r="Z43">
        <v>0</v>
      </c>
      <c r="AA43">
        <v>0</v>
      </c>
      <c r="AB43">
        <v>-130</v>
      </c>
    </row>
    <row r="44" spans="7:28">
      <c r="G44" t="s">
        <v>86</v>
      </c>
      <c r="H44" s="115">
        <v>40.89</v>
      </c>
      <c r="I44" s="88">
        <v>0</v>
      </c>
      <c r="J44" s="88">
        <v>0</v>
      </c>
      <c r="K44" s="88">
        <v>48.25</v>
      </c>
      <c r="L44" s="88">
        <v>0</v>
      </c>
      <c r="M44" s="116">
        <v>6.47</v>
      </c>
      <c r="N44" s="115">
        <v>0</v>
      </c>
      <c r="O44" s="88">
        <v>-15</v>
      </c>
      <c r="P44" s="88">
        <v>-50</v>
      </c>
      <c r="Q44" s="88">
        <v>0</v>
      </c>
      <c r="R44" s="88">
        <v>0</v>
      </c>
      <c r="S44" s="116">
        <v>0</v>
      </c>
      <c r="U44" s="115">
        <v>-65</v>
      </c>
      <c r="V44" s="116">
        <v>95.61</v>
      </c>
      <c r="W44">
        <v>40.89</v>
      </c>
      <c r="X44">
        <v>-15</v>
      </c>
      <c r="Y44">
        <v>0</v>
      </c>
      <c r="Z44">
        <v>48.25</v>
      </c>
      <c r="AA44">
        <v>6.47</v>
      </c>
      <c r="AB44">
        <v>-50</v>
      </c>
    </row>
    <row r="45" spans="7:28">
      <c r="G45" t="s">
        <v>87</v>
      </c>
      <c r="H45" s="115">
        <v>96.45</v>
      </c>
      <c r="I45" s="88">
        <v>0</v>
      </c>
      <c r="J45" s="88">
        <v>0</v>
      </c>
      <c r="K45" s="88">
        <v>38.6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135.05000000000001</v>
      </c>
      <c r="W45">
        <v>96.45</v>
      </c>
      <c r="X45">
        <v>0</v>
      </c>
      <c r="Y45">
        <v>0</v>
      </c>
      <c r="Z45">
        <v>38.6</v>
      </c>
      <c r="AA45">
        <v>0</v>
      </c>
      <c r="AB45">
        <v>0</v>
      </c>
    </row>
    <row r="46" spans="7:28">
      <c r="G46" t="s">
        <v>88</v>
      </c>
      <c r="H46" s="115">
        <v>84.89</v>
      </c>
      <c r="I46" s="88">
        <v>0</v>
      </c>
      <c r="J46" s="88">
        <v>0</v>
      </c>
      <c r="K46" s="88">
        <v>38.6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123.49</v>
      </c>
      <c r="W46">
        <v>84.89</v>
      </c>
      <c r="X46">
        <v>0</v>
      </c>
      <c r="Y46">
        <v>0</v>
      </c>
      <c r="Z46">
        <v>38.6</v>
      </c>
      <c r="AA46">
        <v>0</v>
      </c>
      <c r="AB46">
        <v>0</v>
      </c>
    </row>
    <row r="47" spans="7:28">
      <c r="G47" t="s">
        <v>89</v>
      </c>
      <c r="H47" s="115">
        <v>70.45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-80</v>
      </c>
      <c r="Q47" s="88">
        <v>0</v>
      </c>
      <c r="R47" s="88">
        <v>0</v>
      </c>
      <c r="S47" s="116">
        <v>0</v>
      </c>
      <c r="U47" s="115">
        <v>-80</v>
      </c>
      <c r="V47" s="116">
        <v>70.45</v>
      </c>
      <c r="W47">
        <v>70.45</v>
      </c>
      <c r="X47">
        <v>0</v>
      </c>
      <c r="Y47">
        <v>0</v>
      </c>
      <c r="Z47">
        <v>0</v>
      </c>
      <c r="AA47">
        <v>0</v>
      </c>
      <c r="AB47">
        <v>-80</v>
      </c>
    </row>
    <row r="48" spans="7:28">
      <c r="G48" t="s">
        <v>90</v>
      </c>
      <c r="H48" s="115">
        <v>47.29</v>
      </c>
      <c r="I48" s="88">
        <v>0</v>
      </c>
      <c r="J48" s="88">
        <v>0</v>
      </c>
      <c r="K48" s="88">
        <v>62.73</v>
      </c>
      <c r="L48" s="88">
        <v>9.65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119.67</v>
      </c>
      <c r="W48">
        <v>47.29</v>
      </c>
      <c r="X48">
        <v>0</v>
      </c>
      <c r="Y48">
        <v>9.65</v>
      </c>
      <c r="Z48">
        <v>62.73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19.3</v>
      </c>
      <c r="J49" s="88">
        <v>0</v>
      </c>
      <c r="K49" s="88">
        <v>38.6</v>
      </c>
      <c r="L49" s="88">
        <v>15.83</v>
      </c>
      <c r="M49" s="116">
        <v>0</v>
      </c>
      <c r="N49" s="115">
        <v>-21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-21</v>
      </c>
      <c r="V49" s="116">
        <v>73.73</v>
      </c>
      <c r="W49">
        <v>-21</v>
      </c>
      <c r="X49">
        <v>19.3</v>
      </c>
      <c r="Y49">
        <v>15.83</v>
      </c>
      <c r="Z49">
        <v>38.6</v>
      </c>
      <c r="AA49">
        <v>0</v>
      </c>
      <c r="AB49">
        <v>0</v>
      </c>
    </row>
    <row r="50" spans="7:28">
      <c r="G50" t="s">
        <v>92</v>
      </c>
      <c r="H50" s="115">
        <v>21.23</v>
      </c>
      <c r="I50" s="88">
        <v>9.65</v>
      </c>
      <c r="J50" s="88">
        <v>0</v>
      </c>
      <c r="K50" s="88">
        <v>43.43</v>
      </c>
      <c r="L50" s="88">
        <v>0</v>
      </c>
      <c r="M50" s="116">
        <v>6.47</v>
      </c>
      <c r="N50" s="115">
        <v>0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-55</v>
      </c>
      <c r="V50" s="116">
        <v>80.78</v>
      </c>
      <c r="W50">
        <v>21.23</v>
      </c>
      <c r="X50">
        <v>9.65</v>
      </c>
      <c r="Y50">
        <v>0</v>
      </c>
      <c r="Z50">
        <v>43.43</v>
      </c>
      <c r="AA50">
        <v>6.47</v>
      </c>
      <c r="AB50">
        <v>-55</v>
      </c>
    </row>
    <row r="51" spans="7:28">
      <c r="G51" t="s">
        <v>93</v>
      </c>
      <c r="H51" s="115">
        <v>85.89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-45</v>
      </c>
      <c r="P51" s="88">
        <v>0</v>
      </c>
      <c r="Q51" s="88">
        <v>0</v>
      </c>
      <c r="R51" s="88">
        <v>0</v>
      </c>
      <c r="S51" s="116">
        <v>0</v>
      </c>
      <c r="U51" s="115">
        <v>-45</v>
      </c>
      <c r="V51" s="116">
        <v>85.89</v>
      </c>
      <c r="W51">
        <v>85.89</v>
      </c>
      <c r="X51">
        <v>-45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115">
        <v>75.28</v>
      </c>
      <c r="I52" s="88">
        <v>0</v>
      </c>
      <c r="J52" s="88">
        <v>0</v>
      </c>
      <c r="K52" s="88">
        <v>43.43</v>
      </c>
      <c r="L52" s="88">
        <v>0</v>
      </c>
      <c r="M52" s="116">
        <v>0</v>
      </c>
      <c r="N52" s="115">
        <v>0</v>
      </c>
      <c r="O52" s="88">
        <v>-10</v>
      </c>
      <c r="P52" s="88">
        <v>-65</v>
      </c>
      <c r="Q52" s="88">
        <v>0</v>
      </c>
      <c r="R52" s="88">
        <v>0</v>
      </c>
      <c r="S52" s="116">
        <v>0</v>
      </c>
      <c r="U52" s="115">
        <v>-75</v>
      </c>
      <c r="V52" s="116">
        <v>118.71</v>
      </c>
      <c r="W52">
        <v>75.28</v>
      </c>
      <c r="X52">
        <v>-10</v>
      </c>
      <c r="Y52">
        <v>0</v>
      </c>
      <c r="Z52">
        <v>43.43</v>
      </c>
      <c r="AA52">
        <v>0</v>
      </c>
      <c r="AB52">
        <v>-65</v>
      </c>
    </row>
    <row r="53" spans="7:28">
      <c r="G53" t="s">
        <v>95</v>
      </c>
      <c r="H53" s="115">
        <v>44.4</v>
      </c>
      <c r="I53" s="88">
        <v>0</v>
      </c>
      <c r="J53" s="88">
        <v>0</v>
      </c>
      <c r="K53" s="88">
        <v>28.95</v>
      </c>
      <c r="L53" s="88">
        <v>0</v>
      </c>
      <c r="M53" s="116">
        <v>0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-10</v>
      </c>
      <c r="V53" s="116">
        <v>73.349999999999994</v>
      </c>
      <c r="W53">
        <v>44.4</v>
      </c>
      <c r="X53">
        <v>-10</v>
      </c>
      <c r="Y53">
        <v>0</v>
      </c>
      <c r="Z53">
        <v>28.95</v>
      </c>
      <c r="AA53">
        <v>0</v>
      </c>
      <c r="AB53">
        <v>0</v>
      </c>
    </row>
    <row r="54" spans="7:28">
      <c r="G54" t="s">
        <v>96</v>
      </c>
      <c r="H54" s="115">
        <v>39.57</v>
      </c>
      <c r="I54" s="88">
        <v>0</v>
      </c>
      <c r="J54" s="88">
        <v>0</v>
      </c>
      <c r="K54" s="88">
        <v>28.95</v>
      </c>
      <c r="L54" s="88">
        <v>0</v>
      </c>
      <c r="M54" s="116">
        <v>0</v>
      </c>
      <c r="N54" s="115">
        <v>0</v>
      </c>
      <c r="O54" s="88">
        <v>-15</v>
      </c>
      <c r="P54" s="88">
        <v>-20</v>
      </c>
      <c r="Q54" s="88">
        <v>0</v>
      </c>
      <c r="R54" s="88">
        <v>0</v>
      </c>
      <c r="S54" s="116">
        <v>0</v>
      </c>
      <c r="U54" s="115">
        <v>-35</v>
      </c>
      <c r="V54" s="116">
        <v>68.52</v>
      </c>
      <c r="W54">
        <v>39.57</v>
      </c>
      <c r="X54">
        <v>-15</v>
      </c>
      <c r="Y54">
        <v>0</v>
      </c>
      <c r="Z54">
        <v>28.95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17.37</v>
      </c>
      <c r="M55" s="116">
        <v>0</v>
      </c>
      <c r="N55" s="115">
        <v>0</v>
      </c>
      <c r="O55" s="88">
        <v>-65</v>
      </c>
      <c r="P55" s="88">
        <v>-190</v>
      </c>
      <c r="Q55" s="88">
        <v>0</v>
      </c>
      <c r="R55" s="88">
        <v>0</v>
      </c>
      <c r="S55" s="116">
        <v>0</v>
      </c>
      <c r="U55" s="115">
        <v>-255</v>
      </c>
      <c r="V55" s="116">
        <v>17.37</v>
      </c>
      <c r="W55">
        <v>0</v>
      </c>
      <c r="X55">
        <v>-65</v>
      </c>
      <c r="Y55">
        <v>17.37</v>
      </c>
      <c r="Z55">
        <v>0</v>
      </c>
      <c r="AA55">
        <v>0</v>
      </c>
      <c r="AB55">
        <v>-190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28.95</v>
      </c>
      <c r="L56" s="88">
        <v>0</v>
      </c>
      <c r="M56" s="116">
        <v>6.47</v>
      </c>
      <c r="N56" s="115">
        <v>0</v>
      </c>
      <c r="O56" s="88">
        <v>-60</v>
      </c>
      <c r="P56" s="88">
        <v>-150</v>
      </c>
      <c r="Q56" s="88">
        <v>0</v>
      </c>
      <c r="R56" s="88">
        <v>0</v>
      </c>
      <c r="S56" s="116">
        <v>0</v>
      </c>
      <c r="U56" s="115">
        <v>-210</v>
      </c>
      <c r="V56" s="116">
        <v>35.42</v>
      </c>
      <c r="W56">
        <v>0</v>
      </c>
      <c r="X56">
        <v>-60</v>
      </c>
      <c r="Y56">
        <v>0</v>
      </c>
      <c r="Z56">
        <v>28.95</v>
      </c>
      <c r="AA56">
        <v>6.47</v>
      </c>
      <c r="AB56">
        <v>-150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14.48</v>
      </c>
      <c r="L57" s="88">
        <v>0</v>
      </c>
      <c r="M57" s="116">
        <v>0</v>
      </c>
      <c r="N57" s="115">
        <v>-6</v>
      </c>
      <c r="O57" s="88">
        <v>0</v>
      </c>
      <c r="P57" s="88">
        <v>-180</v>
      </c>
      <c r="Q57" s="88">
        <v>0</v>
      </c>
      <c r="R57" s="88">
        <v>0</v>
      </c>
      <c r="S57" s="116">
        <v>0</v>
      </c>
      <c r="U57" s="115">
        <v>-186</v>
      </c>
      <c r="V57" s="116">
        <v>14.48</v>
      </c>
      <c r="W57">
        <v>-6</v>
      </c>
      <c r="X57">
        <v>0</v>
      </c>
      <c r="Y57">
        <v>0</v>
      </c>
      <c r="Z57">
        <v>14.48</v>
      </c>
      <c r="AA57">
        <v>0</v>
      </c>
      <c r="AB57">
        <v>-180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14.48</v>
      </c>
      <c r="L58" s="88">
        <v>0</v>
      </c>
      <c r="M58" s="116">
        <v>0</v>
      </c>
      <c r="N58" s="115">
        <v>-13</v>
      </c>
      <c r="O58" s="88">
        <v>0</v>
      </c>
      <c r="P58" s="88">
        <v>-80</v>
      </c>
      <c r="Q58" s="88">
        <v>0</v>
      </c>
      <c r="R58" s="88">
        <v>0</v>
      </c>
      <c r="S58" s="116">
        <v>0</v>
      </c>
      <c r="U58" s="115">
        <v>-93</v>
      </c>
      <c r="V58" s="116">
        <v>14.48</v>
      </c>
      <c r="W58">
        <v>-13</v>
      </c>
      <c r="X58">
        <v>0</v>
      </c>
      <c r="Y58">
        <v>0</v>
      </c>
      <c r="Z58">
        <v>14.48</v>
      </c>
      <c r="AA58">
        <v>0</v>
      </c>
      <c r="AB58">
        <v>-80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-92</v>
      </c>
      <c r="O59" s="88">
        <v>-10</v>
      </c>
      <c r="P59" s="88">
        <v>-40</v>
      </c>
      <c r="Q59" s="88">
        <v>0</v>
      </c>
      <c r="R59" s="88">
        <v>0</v>
      </c>
      <c r="S59" s="116">
        <v>0</v>
      </c>
      <c r="U59" s="115">
        <v>-142</v>
      </c>
      <c r="V59" s="116">
        <v>0</v>
      </c>
      <c r="W59">
        <v>-92</v>
      </c>
      <c r="X59">
        <v>-10</v>
      </c>
      <c r="Y59">
        <v>0</v>
      </c>
      <c r="Z59">
        <v>0</v>
      </c>
      <c r="AA59">
        <v>0</v>
      </c>
      <c r="AB59">
        <v>-40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33.78</v>
      </c>
      <c r="L60" s="88">
        <v>0</v>
      </c>
      <c r="M60" s="116">
        <v>0</v>
      </c>
      <c r="N60" s="115">
        <v>-46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-66</v>
      </c>
      <c r="V60" s="116">
        <v>33.78</v>
      </c>
      <c r="W60">
        <v>-46</v>
      </c>
      <c r="X60">
        <v>0</v>
      </c>
      <c r="Y60">
        <v>0</v>
      </c>
      <c r="Z60">
        <v>33.78</v>
      </c>
      <c r="AA60">
        <v>0</v>
      </c>
      <c r="AB60">
        <v>-20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14.48</v>
      </c>
      <c r="L61" s="88">
        <v>16.399999999999999</v>
      </c>
      <c r="M61" s="116">
        <v>0</v>
      </c>
      <c r="N61" s="115">
        <v>-120</v>
      </c>
      <c r="O61" s="88">
        <v>0</v>
      </c>
      <c r="P61" s="88">
        <v>-45</v>
      </c>
      <c r="Q61" s="88">
        <v>0</v>
      </c>
      <c r="R61" s="88">
        <v>0</v>
      </c>
      <c r="S61" s="116">
        <v>0</v>
      </c>
      <c r="U61" s="115">
        <v>-165</v>
      </c>
      <c r="V61" s="116">
        <v>30.88</v>
      </c>
      <c r="W61">
        <v>-120</v>
      </c>
      <c r="X61">
        <v>0</v>
      </c>
      <c r="Y61">
        <v>16.399999999999999</v>
      </c>
      <c r="Z61">
        <v>14.48</v>
      </c>
      <c r="AA61">
        <v>0</v>
      </c>
      <c r="AB61">
        <v>-45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14.47</v>
      </c>
      <c r="L62" s="88">
        <v>0</v>
      </c>
      <c r="M62" s="116">
        <v>6.47</v>
      </c>
      <c r="N62" s="115">
        <v>-100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-100</v>
      </c>
      <c r="V62" s="116">
        <v>20.94</v>
      </c>
      <c r="W62">
        <v>-100</v>
      </c>
      <c r="X62">
        <v>0</v>
      </c>
      <c r="Y62">
        <v>0</v>
      </c>
      <c r="Z62">
        <v>14.47</v>
      </c>
      <c r="AA62">
        <v>6.47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4.83</v>
      </c>
      <c r="L63" s="88">
        <v>0</v>
      </c>
      <c r="M63" s="116">
        <v>0</v>
      </c>
      <c r="N63" s="115">
        <v>-116</v>
      </c>
      <c r="O63" s="88">
        <v>-57</v>
      </c>
      <c r="P63" s="88">
        <v>-20</v>
      </c>
      <c r="Q63" s="88">
        <v>0</v>
      </c>
      <c r="R63" s="88">
        <v>0</v>
      </c>
      <c r="S63" s="116">
        <v>0</v>
      </c>
      <c r="U63" s="115">
        <v>-193</v>
      </c>
      <c r="V63" s="116">
        <v>4.83</v>
      </c>
      <c r="W63">
        <v>-116</v>
      </c>
      <c r="X63">
        <v>-57</v>
      </c>
      <c r="Y63">
        <v>0</v>
      </c>
      <c r="Z63">
        <v>4.83</v>
      </c>
      <c r="AA63">
        <v>0</v>
      </c>
      <c r="AB63">
        <v>-20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33.78</v>
      </c>
      <c r="L64" s="88">
        <v>0</v>
      </c>
      <c r="M64" s="116">
        <v>0</v>
      </c>
      <c r="N64" s="115">
        <v>-122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-147</v>
      </c>
      <c r="V64" s="116">
        <v>33.78</v>
      </c>
      <c r="W64">
        <v>-122</v>
      </c>
      <c r="X64">
        <v>-25</v>
      </c>
      <c r="Y64">
        <v>0</v>
      </c>
      <c r="Z64">
        <v>33.78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33.78</v>
      </c>
      <c r="L65" s="88">
        <v>0</v>
      </c>
      <c r="M65" s="116">
        <v>0</v>
      </c>
      <c r="N65" s="115">
        <v>-109</v>
      </c>
      <c r="O65" s="88">
        <v>-32</v>
      </c>
      <c r="P65" s="88">
        <v>-65</v>
      </c>
      <c r="Q65" s="88">
        <v>0</v>
      </c>
      <c r="R65" s="88">
        <v>0</v>
      </c>
      <c r="S65" s="116">
        <v>0</v>
      </c>
      <c r="U65" s="115">
        <v>-206</v>
      </c>
      <c r="V65" s="116">
        <v>33.78</v>
      </c>
      <c r="W65">
        <v>-109</v>
      </c>
      <c r="X65">
        <v>-32</v>
      </c>
      <c r="Y65">
        <v>0</v>
      </c>
      <c r="Z65">
        <v>33.78</v>
      </c>
      <c r="AA65">
        <v>0</v>
      </c>
      <c r="AB65">
        <v>-65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33.78</v>
      </c>
      <c r="L66" s="88">
        <v>0</v>
      </c>
      <c r="M66" s="116">
        <v>0</v>
      </c>
      <c r="N66" s="115">
        <v>-93</v>
      </c>
      <c r="O66" s="88">
        <v>-32</v>
      </c>
      <c r="P66" s="88">
        <v>-10</v>
      </c>
      <c r="Q66" s="88">
        <v>0</v>
      </c>
      <c r="R66" s="88">
        <v>0</v>
      </c>
      <c r="S66" s="116">
        <v>0</v>
      </c>
      <c r="U66" s="115">
        <v>-135</v>
      </c>
      <c r="V66" s="116">
        <v>33.78</v>
      </c>
      <c r="W66">
        <v>-93</v>
      </c>
      <c r="X66">
        <v>-32</v>
      </c>
      <c r="Y66">
        <v>0</v>
      </c>
      <c r="Z66">
        <v>33.78</v>
      </c>
      <c r="AA66">
        <v>0</v>
      </c>
      <c r="AB66">
        <v>-10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4.83</v>
      </c>
      <c r="L67" s="88">
        <v>14.18</v>
      </c>
      <c r="M67" s="116">
        <v>0</v>
      </c>
      <c r="N67" s="115">
        <v>-94</v>
      </c>
      <c r="O67" s="88">
        <v>-25</v>
      </c>
      <c r="P67" s="88">
        <v>-10</v>
      </c>
      <c r="Q67" s="88">
        <v>0</v>
      </c>
      <c r="R67" s="88">
        <v>0</v>
      </c>
      <c r="S67" s="116">
        <v>0</v>
      </c>
      <c r="U67" s="115">
        <v>-129</v>
      </c>
      <c r="V67" s="116">
        <v>19.010000000000002</v>
      </c>
      <c r="W67">
        <v>-94</v>
      </c>
      <c r="X67">
        <v>-25</v>
      </c>
      <c r="Y67">
        <v>14.18</v>
      </c>
      <c r="Z67">
        <v>4.83</v>
      </c>
      <c r="AA67">
        <v>0</v>
      </c>
      <c r="AB67">
        <v>-10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33.770000000000003</v>
      </c>
      <c r="L68" s="88">
        <v>0</v>
      </c>
      <c r="M68" s="116">
        <v>6.47</v>
      </c>
      <c r="N68" s="115">
        <v>-108</v>
      </c>
      <c r="O68" s="88">
        <v>-25</v>
      </c>
      <c r="P68" s="88">
        <v>-10</v>
      </c>
      <c r="Q68" s="88">
        <v>0</v>
      </c>
      <c r="R68" s="88">
        <v>0</v>
      </c>
      <c r="S68" s="116">
        <v>0</v>
      </c>
      <c r="U68" s="115">
        <v>-143</v>
      </c>
      <c r="V68" s="116">
        <v>40.24</v>
      </c>
      <c r="W68">
        <v>-108</v>
      </c>
      <c r="X68">
        <v>-25</v>
      </c>
      <c r="Y68">
        <v>0</v>
      </c>
      <c r="Z68">
        <v>33.770000000000003</v>
      </c>
      <c r="AA68">
        <v>6.47</v>
      </c>
      <c r="AB68">
        <v>-10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24.13</v>
      </c>
      <c r="L69" s="88">
        <v>0</v>
      </c>
      <c r="M69" s="116">
        <v>0</v>
      </c>
      <c r="N69" s="115">
        <v>-99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-99</v>
      </c>
      <c r="V69" s="116">
        <v>24.13</v>
      </c>
      <c r="W69">
        <v>-99</v>
      </c>
      <c r="X69">
        <v>0</v>
      </c>
      <c r="Y69">
        <v>0</v>
      </c>
      <c r="Z69">
        <v>24.13</v>
      </c>
      <c r="AA69">
        <v>0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28.95</v>
      </c>
      <c r="K70" s="88">
        <v>24.13</v>
      </c>
      <c r="L70" s="88">
        <v>0</v>
      </c>
      <c r="M70" s="116">
        <v>0</v>
      </c>
      <c r="N70" s="115">
        <v>-84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-84</v>
      </c>
      <c r="V70" s="116">
        <v>53.08</v>
      </c>
      <c r="W70">
        <v>-84</v>
      </c>
      <c r="X70">
        <v>0</v>
      </c>
      <c r="Y70">
        <v>0</v>
      </c>
      <c r="Z70">
        <v>24.13</v>
      </c>
      <c r="AA70">
        <v>0</v>
      </c>
      <c r="AB70">
        <v>28.95</v>
      </c>
    </row>
    <row r="71" spans="7:28">
      <c r="G71" t="s">
        <v>113</v>
      </c>
      <c r="H71" s="115">
        <v>0</v>
      </c>
      <c r="I71" s="88">
        <v>38.6</v>
      </c>
      <c r="J71" s="88">
        <v>0</v>
      </c>
      <c r="K71" s="88">
        <v>0</v>
      </c>
      <c r="L71" s="88">
        <v>0</v>
      </c>
      <c r="M71" s="116">
        <v>0</v>
      </c>
      <c r="N71" s="115">
        <v>-33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-63</v>
      </c>
      <c r="V71" s="116">
        <v>38.6</v>
      </c>
      <c r="W71">
        <v>-33</v>
      </c>
      <c r="X71">
        <v>38.6</v>
      </c>
      <c r="Y71">
        <v>0</v>
      </c>
      <c r="Z71">
        <v>0</v>
      </c>
      <c r="AA71">
        <v>0</v>
      </c>
      <c r="AB71">
        <v>-30</v>
      </c>
    </row>
    <row r="72" spans="7:28">
      <c r="G72" t="s">
        <v>114</v>
      </c>
      <c r="H72" s="115">
        <v>0</v>
      </c>
      <c r="I72" s="88">
        <v>53.08</v>
      </c>
      <c r="J72" s="88">
        <v>24.13</v>
      </c>
      <c r="K72" s="88">
        <v>33.78</v>
      </c>
      <c r="L72" s="88">
        <v>0</v>
      </c>
      <c r="M72" s="116">
        <v>0</v>
      </c>
      <c r="N72" s="115">
        <v>-24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-24</v>
      </c>
      <c r="V72" s="116">
        <v>110.99</v>
      </c>
      <c r="W72">
        <v>-24</v>
      </c>
      <c r="X72">
        <v>53.08</v>
      </c>
      <c r="Y72">
        <v>0</v>
      </c>
      <c r="Z72">
        <v>33.78</v>
      </c>
      <c r="AA72">
        <v>0</v>
      </c>
      <c r="AB72">
        <v>24.13</v>
      </c>
    </row>
    <row r="73" spans="7:28">
      <c r="G73" t="s">
        <v>115</v>
      </c>
      <c r="H73" s="115">
        <v>0</v>
      </c>
      <c r="I73" s="88">
        <v>14.48</v>
      </c>
      <c r="J73" s="88">
        <v>19.3</v>
      </c>
      <c r="K73" s="88">
        <v>38.6</v>
      </c>
      <c r="L73" s="88">
        <v>10.62</v>
      </c>
      <c r="M73" s="116">
        <v>0</v>
      </c>
      <c r="N73" s="115">
        <v>-38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-38</v>
      </c>
      <c r="V73" s="116">
        <v>83</v>
      </c>
      <c r="W73">
        <v>-38</v>
      </c>
      <c r="X73">
        <v>14.48</v>
      </c>
      <c r="Y73">
        <v>10.62</v>
      </c>
      <c r="Z73">
        <v>38.6</v>
      </c>
      <c r="AA73">
        <v>0</v>
      </c>
      <c r="AB73">
        <v>19.3</v>
      </c>
    </row>
    <row r="74" spans="7:28">
      <c r="G74" t="s">
        <v>116</v>
      </c>
      <c r="H74" s="115">
        <v>0</v>
      </c>
      <c r="I74" s="88">
        <v>19.3</v>
      </c>
      <c r="J74" s="88">
        <v>19.3</v>
      </c>
      <c r="K74" s="88">
        <v>38.6</v>
      </c>
      <c r="L74" s="88">
        <v>0</v>
      </c>
      <c r="M74" s="116">
        <v>6.47</v>
      </c>
      <c r="N74" s="115">
        <v>-30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-30</v>
      </c>
      <c r="V74" s="116">
        <v>83.67</v>
      </c>
      <c r="W74">
        <v>-30</v>
      </c>
      <c r="X74">
        <v>19.3</v>
      </c>
      <c r="Y74">
        <v>0</v>
      </c>
      <c r="Z74">
        <v>38.6</v>
      </c>
      <c r="AA74">
        <v>6.47</v>
      </c>
      <c r="AB74">
        <v>19.3</v>
      </c>
    </row>
    <row r="75" spans="7:28">
      <c r="G75" t="s">
        <v>117</v>
      </c>
      <c r="H75" s="115">
        <v>0</v>
      </c>
      <c r="I75" s="88">
        <v>9.65</v>
      </c>
      <c r="J75" s="88">
        <v>0</v>
      </c>
      <c r="K75" s="88">
        <v>9.65</v>
      </c>
      <c r="L75" s="88">
        <v>0</v>
      </c>
      <c r="M75" s="116">
        <v>0</v>
      </c>
      <c r="N75" s="115">
        <v>-37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-77</v>
      </c>
      <c r="V75" s="116">
        <v>19.3</v>
      </c>
      <c r="W75">
        <v>-37</v>
      </c>
      <c r="X75">
        <v>9.65</v>
      </c>
      <c r="Y75">
        <v>0</v>
      </c>
      <c r="Z75">
        <v>9.65</v>
      </c>
      <c r="AA75">
        <v>0</v>
      </c>
      <c r="AB75">
        <v>-40</v>
      </c>
    </row>
    <row r="76" spans="7:28">
      <c r="G76" t="s">
        <v>118</v>
      </c>
      <c r="H76" s="115">
        <v>0</v>
      </c>
      <c r="I76" s="88">
        <v>19.3</v>
      </c>
      <c r="J76" s="88">
        <v>28.95</v>
      </c>
      <c r="K76" s="88">
        <v>38.61</v>
      </c>
      <c r="L76" s="88">
        <v>0</v>
      </c>
      <c r="M76" s="116">
        <v>0</v>
      </c>
      <c r="N76" s="115">
        <v>-18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-18</v>
      </c>
      <c r="V76" s="116">
        <v>86.86</v>
      </c>
      <c r="W76">
        <v>-18</v>
      </c>
      <c r="X76">
        <v>19.3</v>
      </c>
      <c r="Y76">
        <v>0</v>
      </c>
      <c r="Z76">
        <v>38.61</v>
      </c>
      <c r="AA76">
        <v>0</v>
      </c>
      <c r="AB76">
        <v>28.95</v>
      </c>
    </row>
    <row r="77" spans="7:28">
      <c r="G77" t="s">
        <v>119</v>
      </c>
      <c r="H77" s="115">
        <v>0</v>
      </c>
      <c r="I77" s="88">
        <v>67.56</v>
      </c>
      <c r="J77" s="88">
        <v>24.13</v>
      </c>
      <c r="K77" s="88">
        <v>38.6</v>
      </c>
      <c r="L77" s="88">
        <v>0</v>
      </c>
      <c r="M77" s="116">
        <v>0</v>
      </c>
      <c r="N77" s="115">
        <v>-139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-139</v>
      </c>
      <c r="V77" s="116">
        <v>130.29</v>
      </c>
      <c r="W77">
        <v>-139</v>
      </c>
      <c r="X77">
        <v>67.56</v>
      </c>
      <c r="Y77">
        <v>0</v>
      </c>
      <c r="Z77">
        <v>38.6</v>
      </c>
      <c r="AA77">
        <v>0</v>
      </c>
      <c r="AB77">
        <v>24.13</v>
      </c>
    </row>
    <row r="78" spans="7:28">
      <c r="G78" t="s">
        <v>120</v>
      </c>
      <c r="H78" s="115">
        <v>0</v>
      </c>
      <c r="I78" s="88">
        <v>16.579999999999998</v>
      </c>
      <c r="J78" s="88">
        <v>24.87</v>
      </c>
      <c r="K78" s="88">
        <v>33.159999999999997</v>
      </c>
      <c r="L78" s="88">
        <v>0</v>
      </c>
      <c r="M78" s="116">
        <v>0</v>
      </c>
      <c r="N78" s="115">
        <v>-165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-165</v>
      </c>
      <c r="V78" s="116">
        <v>74.61</v>
      </c>
      <c r="W78">
        <v>-165</v>
      </c>
      <c r="X78">
        <v>16.579999999999998</v>
      </c>
      <c r="Y78">
        <v>0</v>
      </c>
      <c r="Z78">
        <v>33.159999999999997</v>
      </c>
      <c r="AA78">
        <v>0</v>
      </c>
      <c r="AB78">
        <v>24.87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3.88</v>
      </c>
      <c r="L79" s="88">
        <v>2.72</v>
      </c>
      <c r="M79" s="116">
        <v>0</v>
      </c>
      <c r="N79" s="115">
        <v>-207</v>
      </c>
      <c r="O79" s="88">
        <v>-20</v>
      </c>
      <c r="P79" s="88">
        <v>0</v>
      </c>
      <c r="Q79" s="88">
        <v>0</v>
      </c>
      <c r="R79" s="88">
        <v>0</v>
      </c>
      <c r="S79" s="116">
        <v>0</v>
      </c>
      <c r="U79" s="115">
        <v>-227</v>
      </c>
      <c r="V79" s="116">
        <v>6.6</v>
      </c>
      <c r="W79">
        <v>-207</v>
      </c>
      <c r="X79">
        <v>-20</v>
      </c>
      <c r="Y79">
        <v>2.72</v>
      </c>
      <c r="Z79">
        <v>3.88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6.12</v>
      </c>
      <c r="J80" s="88">
        <v>0</v>
      </c>
      <c r="K80" s="88">
        <v>12.24</v>
      </c>
      <c r="L80" s="88">
        <v>0</v>
      </c>
      <c r="M80" s="116">
        <v>2.0499999999999998</v>
      </c>
      <c r="N80" s="115">
        <v>-199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-199</v>
      </c>
      <c r="V80" s="116">
        <v>20.41</v>
      </c>
      <c r="W80">
        <v>-199</v>
      </c>
      <c r="X80">
        <v>6.12</v>
      </c>
      <c r="Y80">
        <v>0</v>
      </c>
      <c r="Z80">
        <v>12.24</v>
      </c>
      <c r="AA80">
        <v>2.0499999999999998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7.29</v>
      </c>
      <c r="L81" s="88">
        <v>0</v>
      </c>
      <c r="M81" s="116">
        <v>0</v>
      </c>
      <c r="N81" s="115">
        <v>-129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-129</v>
      </c>
      <c r="V81" s="116">
        <v>7.29</v>
      </c>
      <c r="W81">
        <v>-129</v>
      </c>
      <c r="X81">
        <v>0</v>
      </c>
      <c r="Y81">
        <v>0</v>
      </c>
      <c r="Z81">
        <v>7.29</v>
      </c>
      <c r="AA81">
        <v>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7.53</v>
      </c>
      <c r="L82" s="88">
        <v>0</v>
      </c>
      <c r="M82" s="116">
        <v>0</v>
      </c>
      <c r="N82" s="115">
        <v>-124</v>
      </c>
      <c r="O82" s="88">
        <v>0</v>
      </c>
      <c r="P82" s="88">
        <v>-85</v>
      </c>
      <c r="Q82" s="88">
        <v>0</v>
      </c>
      <c r="R82" s="88">
        <v>0</v>
      </c>
      <c r="S82" s="116">
        <v>0</v>
      </c>
      <c r="U82" s="115">
        <v>-209</v>
      </c>
      <c r="V82" s="116">
        <v>7.53</v>
      </c>
      <c r="W82">
        <v>-124</v>
      </c>
      <c r="X82">
        <v>0</v>
      </c>
      <c r="Y82">
        <v>0</v>
      </c>
      <c r="Z82">
        <v>7.53</v>
      </c>
      <c r="AA82">
        <v>0</v>
      </c>
      <c r="AB82">
        <v>-85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-110</v>
      </c>
      <c r="O83" s="88">
        <v>-65</v>
      </c>
      <c r="P83" s="88">
        <v>-30</v>
      </c>
      <c r="Q83" s="88">
        <v>0</v>
      </c>
      <c r="R83" s="88">
        <v>0</v>
      </c>
      <c r="S83" s="116">
        <v>0</v>
      </c>
      <c r="U83" s="115">
        <v>-205</v>
      </c>
      <c r="V83" s="116">
        <v>0</v>
      </c>
      <c r="W83">
        <v>-110</v>
      </c>
      <c r="X83">
        <v>-65</v>
      </c>
      <c r="Y83">
        <v>0</v>
      </c>
      <c r="Z83">
        <v>0</v>
      </c>
      <c r="AA83">
        <v>0</v>
      </c>
      <c r="AB83">
        <v>-30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-90</v>
      </c>
      <c r="O84" s="88">
        <v>-35</v>
      </c>
      <c r="P84" s="88">
        <v>0</v>
      </c>
      <c r="Q84" s="88">
        <v>0</v>
      </c>
      <c r="R84" s="88">
        <v>0</v>
      </c>
      <c r="S84" s="116">
        <v>0</v>
      </c>
      <c r="U84" s="115">
        <v>-125</v>
      </c>
      <c r="V84" s="116">
        <v>0</v>
      </c>
      <c r="W84">
        <v>-90</v>
      </c>
      <c r="X84">
        <v>-35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1.91</v>
      </c>
      <c r="M85" s="116">
        <v>0</v>
      </c>
      <c r="N85" s="115">
        <v>-106</v>
      </c>
      <c r="O85" s="88">
        <v>-30</v>
      </c>
      <c r="P85" s="88">
        <v>0</v>
      </c>
      <c r="Q85" s="88">
        <v>0</v>
      </c>
      <c r="R85" s="88">
        <v>0</v>
      </c>
      <c r="S85" s="116">
        <v>0</v>
      </c>
      <c r="U85" s="115">
        <v>-136</v>
      </c>
      <c r="V85" s="116">
        <v>1.91</v>
      </c>
      <c r="W85">
        <v>-106</v>
      </c>
      <c r="X85">
        <v>-30</v>
      </c>
      <c r="Y85">
        <v>1.91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1.55</v>
      </c>
      <c r="N86" s="115">
        <v>-60</v>
      </c>
      <c r="O86" s="88">
        <v>-35</v>
      </c>
      <c r="P86" s="88">
        <v>0</v>
      </c>
      <c r="Q86" s="88">
        <v>0</v>
      </c>
      <c r="R86" s="88">
        <v>0</v>
      </c>
      <c r="S86" s="116">
        <v>0</v>
      </c>
      <c r="U86" s="115">
        <v>-95</v>
      </c>
      <c r="V86" s="116">
        <v>1.55</v>
      </c>
      <c r="W86">
        <v>-60</v>
      </c>
      <c r="X86">
        <v>-35</v>
      </c>
      <c r="Y86">
        <v>0</v>
      </c>
      <c r="Z86">
        <v>0</v>
      </c>
      <c r="AA86">
        <v>1.55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-9</v>
      </c>
      <c r="O87" s="88">
        <v>-5</v>
      </c>
      <c r="P87" s="88">
        <v>-90</v>
      </c>
      <c r="Q87" s="88">
        <v>0</v>
      </c>
      <c r="R87" s="88">
        <v>0</v>
      </c>
      <c r="S87" s="116">
        <v>0</v>
      </c>
      <c r="U87" s="115">
        <v>-104</v>
      </c>
      <c r="V87" s="116">
        <v>0</v>
      </c>
      <c r="W87">
        <v>-9</v>
      </c>
      <c r="X87">
        <v>-5</v>
      </c>
      <c r="Y87">
        <v>0</v>
      </c>
      <c r="Z87">
        <v>0</v>
      </c>
      <c r="AA87">
        <v>0</v>
      </c>
      <c r="AB87">
        <v>-90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-15</v>
      </c>
      <c r="P88" s="88">
        <v>0</v>
      </c>
      <c r="Q88" s="88">
        <v>0</v>
      </c>
      <c r="R88" s="88">
        <v>0</v>
      </c>
      <c r="S88" s="116">
        <v>0</v>
      </c>
      <c r="U88" s="115">
        <v>-15</v>
      </c>
      <c r="V88" s="116">
        <v>0</v>
      </c>
      <c r="W88">
        <v>0</v>
      </c>
      <c r="X88">
        <v>-15</v>
      </c>
      <c r="Y88">
        <v>0</v>
      </c>
      <c r="Z88">
        <v>0</v>
      </c>
      <c r="AA88">
        <v>0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-16</v>
      </c>
      <c r="O89" s="88">
        <v>-22</v>
      </c>
      <c r="P89" s="88">
        <v>-10</v>
      </c>
      <c r="Q89" s="88">
        <v>0</v>
      </c>
      <c r="R89" s="88">
        <v>0</v>
      </c>
      <c r="S89" s="116">
        <v>0</v>
      </c>
      <c r="U89" s="115">
        <v>-48</v>
      </c>
      <c r="V89" s="116">
        <v>0</v>
      </c>
      <c r="W89">
        <v>-16</v>
      </c>
      <c r="X89">
        <v>-22</v>
      </c>
      <c r="Y89">
        <v>0</v>
      </c>
      <c r="Z89">
        <v>0</v>
      </c>
      <c r="AA89">
        <v>0</v>
      </c>
      <c r="AB89">
        <v>-10</v>
      </c>
    </row>
    <row r="90" spans="7:28">
      <c r="G90" t="s">
        <v>132</v>
      </c>
      <c r="H90" s="115">
        <v>6.41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-72</v>
      </c>
      <c r="P90" s="88">
        <v>-80</v>
      </c>
      <c r="Q90" s="88">
        <v>0</v>
      </c>
      <c r="R90" s="88">
        <v>0</v>
      </c>
      <c r="S90" s="116">
        <v>0</v>
      </c>
      <c r="U90" s="115">
        <v>-152</v>
      </c>
      <c r="V90" s="116">
        <v>6.41</v>
      </c>
      <c r="W90">
        <v>6.41</v>
      </c>
      <c r="X90">
        <v>-72</v>
      </c>
      <c r="Y90">
        <v>0</v>
      </c>
      <c r="Z90">
        <v>0</v>
      </c>
      <c r="AA90">
        <v>0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0.98</v>
      </c>
      <c r="M91" s="116">
        <v>0</v>
      </c>
      <c r="N91" s="115">
        <v>-136</v>
      </c>
      <c r="O91" s="88">
        <v>-55</v>
      </c>
      <c r="P91" s="88">
        <v>-50</v>
      </c>
      <c r="Q91" s="88">
        <v>0</v>
      </c>
      <c r="R91" s="88">
        <v>0</v>
      </c>
      <c r="S91" s="116">
        <v>0</v>
      </c>
      <c r="U91" s="115">
        <v>-241</v>
      </c>
      <c r="V91" s="116">
        <v>0.98</v>
      </c>
      <c r="W91">
        <v>-136</v>
      </c>
      <c r="X91">
        <v>-55</v>
      </c>
      <c r="Y91">
        <v>0.98</v>
      </c>
      <c r="Z91">
        <v>0</v>
      </c>
      <c r="AA91">
        <v>0</v>
      </c>
      <c r="AB91">
        <v>-50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0.75</v>
      </c>
      <c r="N92" s="115">
        <v>-59</v>
      </c>
      <c r="O92" s="88">
        <v>-90</v>
      </c>
      <c r="P92" s="88">
        <v>-110</v>
      </c>
      <c r="Q92" s="88">
        <v>0</v>
      </c>
      <c r="R92" s="88">
        <v>0</v>
      </c>
      <c r="S92" s="116">
        <v>0</v>
      </c>
      <c r="U92" s="115">
        <v>-259</v>
      </c>
      <c r="V92" s="116">
        <v>0.75</v>
      </c>
      <c r="W92">
        <v>-59</v>
      </c>
      <c r="X92">
        <v>-90</v>
      </c>
      <c r="Y92">
        <v>0</v>
      </c>
      <c r="Z92">
        <v>0</v>
      </c>
      <c r="AA92">
        <v>0.75</v>
      </c>
      <c r="AB92">
        <v>-110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-97</v>
      </c>
      <c r="O93" s="88">
        <v>-52</v>
      </c>
      <c r="P93" s="88">
        <v>-20</v>
      </c>
      <c r="Q93" s="88">
        <v>0</v>
      </c>
      <c r="R93" s="88">
        <v>0</v>
      </c>
      <c r="S93" s="116">
        <v>0</v>
      </c>
      <c r="U93" s="115">
        <v>-169</v>
      </c>
      <c r="V93" s="116">
        <v>0</v>
      </c>
      <c r="W93">
        <v>-97</v>
      </c>
      <c r="X93">
        <v>-52</v>
      </c>
      <c r="Y93">
        <v>0</v>
      </c>
      <c r="Z93">
        <v>0</v>
      </c>
      <c r="AA93">
        <v>0</v>
      </c>
      <c r="AB93">
        <v>-20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-43</v>
      </c>
      <c r="O94" s="88">
        <v>-58</v>
      </c>
      <c r="P94" s="88">
        <v>-20</v>
      </c>
      <c r="Q94" s="88">
        <v>0</v>
      </c>
      <c r="R94" s="88">
        <v>0</v>
      </c>
      <c r="S94" s="116">
        <v>0</v>
      </c>
      <c r="U94" s="115">
        <v>-121</v>
      </c>
      <c r="V94" s="116">
        <v>0</v>
      </c>
      <c r="W94">
        <v>-43</v>
      </c>
      <c r="X94">
        <v>-58</v>
      </c>
      <c r="Y94">
        <v>0</v>
      </c>
      <c r="Z94">
        <v>0</v>
      </c>
      <c r="AA94">
        <v>0</v>
      </c>
      <c r="AB94">
        <v>-20</v>
      </c>
    </row>
    <row r="95" spans="7:28">
      <c r="G95" t="s">
        <v>137</v>
      </c>
      <c r="H95" s="115">
        <v>9.61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-18</v>
      </c>
      <c r="P95" s="88">
        <v>-20</v>
      </c>
      <c r="Q95" s="88">
        <v>0</v>
      </c>
      <c r="R95" s="88">
        <v>0</v>
      </c>
      <c r="S95" s="116">
        <v>0</v>
      </c>
      <c r="U95" s="115">
        <v>-38</v>
      </c>
      <c r="V95" s="116">
        <v>9.61</v>
      </c>
      <c r="W95">
        <v>9.61</v>
      </c>
      <c r="X95">
        <v>-18</v>
      </c>
      <c r="Y95">
        <v>0</v>
      </c>
      <c r="Z95">
        <v>0</v>
      </c>
      <c r="AA95">
        <v>0</v>
      </c>
      <c r="AB95">
        <v>-20</v>
      </c>
    </row>
    <row r="96" spans="7:28">
      <c r="G96" t="s">
        <v>138</v>
      </c>
      <c r="H96" s="115">
        <v>9.52</v>
      </c>
      <c r="I96" s="88">
        <v>0.96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10.48</v>
      </c>
      <c r="W96">
        <v>9.52</v>
      </c>
      <c r="X96">
        <v>0.96</v>
      </c>
      <c r="Y96">
        <v>0</v>
      </c>
      <c r="Z96">
        <v>0</v>
      </c>
      <c r="AA96">
        <v>0</v>
      </c>
      <c r="AB96">
        <v>-20</v>
      </c>
    </row>
    <row r="97" spans="1:83">
      <c r="G97" t="s">
        <v>139</v>
      </c>
      <c r="H97" s="115">
        <v>29.07</v>
      </c>
      <c r="I97" s="88">
        <v>0</v>
      </c>
      <c r="J97" s="88">
        <v>0</v>
      </c>
      <c r="K97" s="88">
        <v>0</v>
      </c>
      <c r="L97" s="88">
        <v>0.39</v>
      </c>
      <c r="M97" s="116">
        <v>0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-20</v>
      </c>
      <c r="V97" s="116">
        <v>29.46</v>
      </c>
      <c r="W97">
        <v>29.07</v>
      </c>
      <c r="X97">
        <v>0</v>
      </c>
      <c r="Y97">
        <v>0.39</v>
      </c>
      <c r="Z97">
        <v>0</v>
      </c>
      <c r="AA97">
        <v>0</v>
      </c>
      <c r="AB97">
        <v>-20</v>
      </c>
    </row>
    <row r="98" spans="1:83">
      <c r="G98" t="s">
        <v>140</v>
      </c>
      <c r="H98" s="115">
        <v>24.95</v>
      </c>
      <c r="I98" s="88">
        <v>0</v>
      </c>
      <c r="J98" s="88">
        <v>0</v>
      </c>
      <c r="K98" s="88">
        <v>0</v>
      </c>
      <c r="L98" s="88">
        <v>0</v>
      </c>
      <c r="M98" s="116">
        <v>0.67</v>
      </c>
      <c r="N98" s="115">
        <v>0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-20</v>
      </c>
      <c r="V98" s="116">
        <v>25.62</v>
      </c>
      <c r="W98">
        <v>24.95</v>
      </c>
      <c r="X98">
        <v>0</v>
      </c>
      <c r="Y98">
        <v>0</v>
      </c>
      <c r="Z98">
        <v>0</v>
      </c>
      <c r="AA98">
        <v>0.67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0.20800000000000002</v>
      </c>
      <c r="I99" s="111">
        <f t="shared" ref="I99:BQ99" si="1">SUM(I3:I98)/4000</f>
        <v>6.8645000000000012E-2</v>
      </c>
      <c r="J99" s="111">
        <f t="shared" si="1"/>
        <v>5.6882500000000003E-2</v>
      </c>
      <c r="K99" s="111">
        <f t="shared" si="1"/>
        <v>0.28021000000000007</v>
      </c>
      <c r="L99" s="111">
        <f t="shared" si="1"/>
        <v>4.8820000000000002E-2</v>
      </c>
      <c r="M99" s="111">
        <f t="shared" si="1"/>
        <v>1.6872499999999999E-2</v>
      </c>
      <c r="N99" s="110">
        <f t="shared" si="1"/>
        <v>-1.7050999999999998</v>
      </c>
      <c r="O99" s="111">
        <f t="shared" si="1"/>
        <v>-0.51275000000000004</v>
      </c>
      <c r="P99" s="111">
        <f t="shared" si="1"/>
        <v>-0.875</v>
      </c>
      <c r="Q99" s="111">
        <f t="shared" si="1"/>
        <v>-0.15125</v>
      </c>
      <c r="R99" s="111">
        <f t="shared" si="1"/>
        <v>-3.0000000000000001E-3</v>
      </c>
      <c r="S99" s="112">
        <f t="shared" si="1"/>
        <v>0</v>
      </c>
      <c r="U99" s="110">
        <f t="shared" si="1"/>
        <v>-3.2471000000000001</v>
      </c>
      <c r="V99" s="112">
        <f t="shared" si="1"/>
        <v>0.67943000000000009</v>
      </c>
      <c r="W99">
        <f t="shared" si="1"/>
        <v>-1.4971000000000003</v>
      </c>
      <c r="X99">
        <f t="shared" si="1"/>
        <v>-0.44410500000000008</v>
      </c>
      <c r="Y99">
        <f t="shared" si="1"/>
        <v>4.5819999999999993E-2</v>
      </c>
      <c r="Z99">
        <f t="shared" si="1"/>
        <v>0.12896000000000005</v>
      </c>
      <c r="AA99">
        <f t="shared" si="1"/>
        <v>1.6872499999999999E-2</v>
      </c>
      <c r="AB99">
        <f t="shared" si="1"/>
        <v>-0.81811749999999994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423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44706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17.54</v>
      </c>
      <c r="H3">
        <f>PPCL_Spot!P3</f>
        <v>50.28</v>
      </c>
      <c r="I3">
        <f>Bawana_NG!P3</f>
        <v>96.160000000000011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1045.8774706705685</v>
      </c>
      <c r="P3" s="77">
        <v>58.985482808790877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105.44999999999999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598.12</v>
      </c>
      <c r="AB3" s="117">
        <f>-STOA!N3</f>
        <v>0</v>
      </c>
      <c r="AC3">
        <f>SUMIF(B3:AB3,"&gt;0")*$AC$2-SUMIF(B3:AB3,"&lt;0")*($AC$2/(1-$AC$2))+SUMIF(AI3:AR3,"&gt;0")*$AC$2-SUMIF(AI3:AR3,"&lt;0")*($AC$2/(1-$AC$2))</f>
        <v>18.770643439884481</v>
      </c>
      <c r="AD3">
        <f>SUM(B3:AB3,AI3:AR3)-AC3</f>
        <v>1899.3070605384771</v>
      </c>
      <c r="AE3">
        <f>'IDT-1'!B3</f>
        <v>0</v>
      </c>
      <c r="AF3" s="26"/>
      <c r="AG3">
        <f>SUM(AD3:AF3)+AT3</f>
        <v>1899.3070605384771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15.074168514412417</v>
      </c>
      <c r="F4">
        <f>GT_Spot!P4</f>
        <v>0</v>
      </c>
      <c r="G4">
        <f>PPCL_NG!P4</f>
        <v>17.54</v>
      </c>
      <c r="H4">
        <f>PPCL_Spot!P4</f>
        <v>27.852631578947367</v>
      </c>
      <c r="I4">
        <f>Bawana_NG!P4</f>
        <v>96.160000000000011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1066.4575350891009</v>
      </c>
      <c r="P4" s="77">
        <v>58.985482808790877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104.76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598.12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19.45007524093803</v>
      </c>
      <c r="AD4">
        <f t="shared" ref="AD4:AD67" si="1">SUM(B4:AB4,AI4:AR4)-AC4</f>
        <v>1818.3397427503137</v>
      </c>
      <c r="AE4">
        <f>'IDT-1'!B4</f>
        <v>0</v>
      </c>
      <c r="AF4" s="26"/>
      <c r="AG4">
        <f t="shared" ref="AG4:AG67" si="2">SUM(AD4:AF4)+AT4</f>
        <v>1818.3397427503137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-185.4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15.074168514412417</v>
      </c>
      <c r="F5">
        <f>GT_Spot!P5</f>
        <v>0</v>
      </c>
      <c r="G5">
        <f>PPCL_NG!P5</f>
        <v>17.54</v>
      </c>
      <c r="H5">
        <f>PPCL_Spot!P5</f>
        <v>27.852631578947367</v>
      </c>
      <c r="I5">
        <f>Bawana_NG!P5</f>
        <v>96.160000000000011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1029.3883960181342</v>
      </c>
      <c r="P5" s="77">
        <v>58.985482808790877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84.02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598.12</v>
      </c>
      <c r="AB5" s="117">
        <f>-STOA!N5</f>
        <v>0</v>
      </c>
      <c r="AC5">
        <f t="shared" si="0"/>
        <v>18.529409700083658</v>
      </c>
      <c r="AD5">
        <f t="shared" si="1"/>
        <v>1807.8512692202012</v>
      </c>
      <c r="AE5">
        <f>'IDT-1'!B5</f>
        <v>0</v>
      </c>
      <c r="AF5" s="26"/>
      <c r="AG5">
        <f t="shared" si="2"/>
        <v>1807.8512692202012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15.074168514412417</v>
      </c>
      <c r="F6">
        <f>GT_Spot!P6</f>
        <v>0</v>
      </c>
      <c r="G6">
        <f>PPCL_NG!P6</f>
        <v>17.54</v>
      </c>
      <c r="H6">
        <f>PPCL_Spot!P6</f>
        <v>27.852631578947367</v>
      </c>
      <c r="I6">
        <f>Bawana_NG!P6</f>
        <v>96.160000000000011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1020.5574486125341</v>
      </c>
      <c r="P6" s="77">
        <v>58.985482808790877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81.92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598.12</v>
      </c>
      <c r="AB6" s="117">
        <f>-STOA!N6</f>
        <v>0</v>
      </c>
      <c r="AC6">
        <f t="shared" si="0"/>
        <v>18.548633020702919</v>
      </c>
      <c r="AD6">
        <f t="shared" si="1"/>
        <v>1783.9010984939821</v>
      </c>
      <c r="AE6">
        <f>'IDT-1'!B6</f>
        <v>0</v>
      </c>
      <c r="AF6" s="26"/>
      <c r="AG6">
        <f t="shared" si="2"/>
        <v>1783.9010984939821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15.074168514412417</v>
      </c>
      <c r="F7">
        <f>GT_Spot!P7</f>
        <v>0</v>
      </c>
      <c r="G7">
        <f>PPCL_NG!P7</f>
        <v>17.54</v>
      </c>
      <c r="H7">
        <f>PPCL_Spot!P7</f>
        <v>27.852631578947367</v>
      </c>
      <c r="I7">
        <f>Bawana_NG!P7</f>
        <v>96.160000000000011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1009.8903910651945</v>
      </c>
      <c r="P7" s="77">
        <v>58.985482808790877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81.97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598.12</v>
      </c>
      <c r="AB7" s="117">
        <f>-STOA!N7</f>
        <v>0</v>
      </c>
      <c r="AC7">
        <f t="shared" si="0"/>
        <v>18.490715424375107</v>
      </c>
      <c r="AD7">
        <f t="shared" si="1"/>
        <v>1769.3419585429701</v>
      </c>
      <c r="AE7">
        <f>'IDT-1'!B7</f>
        <v>0</v>
      </c>
      <c r="AF7" s="26"/>
      <c r="AG7">
        <f t="shared" si="2"/>
        <v>1769.3419585429701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15.074168514412417</v>
      </c>
      <c r="F8">
        <f>GT_Spot!P8</f>
        <v>0</v>
      </c>
      <c r="G8">
        <f>PPCL_NG!P8</f>
        <v>17.54</v>
      </c>
      <c r="H8">
        <f>PPCL_Spot!P8</f>
        <v>27.852631578947367</v>
      </c>
      <c r="I8">
        <f>Bawana_NG!P8</f>
        <v>96.160000000000011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1000.7089636710982</v>
      </c>
      <c r="P8" s="77">
        <v>58.985482808790877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77.41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598.12</v>
      </c>
      <c r="AB8" s="117">
        <f>-STOA!N8</f>
        <v>0</v>
      </c>
      <c r="AC8">
        <f t="shared" si="0"/>
        <v>18.494084648617793</v>
      </c>
      <c r="AD8">
        <f t="shared" si="1"/>
        <v>1741.5971619246311</v>
      </c>
      <c r="AE8">
        <f>'IDT-1'!B8</f>
        <v>0</v>
      </c>
      <c r="AF8" s="26"/>
      <c r="AG8">
        <f t="shared" si="2"/>
        <v>1741.5971619246311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15.074168514412417</v>
      </c>
      <c r="F9">
        <f>GT_Spot!P9</f>
        <v>0</v>
      </c>
      <c r="G9">
        <f>PPCL_NG!P9</f>
        <v>17.54</v>
      </c>
      <c r="H9">
        <f>PPCL_Spot!P9</f>
        <v>27.852631578947367</v>
      </c>
      <c r="I9">
        <f>Bawana_NG!P9</f>
        <v>96.160000000000011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970.30231986844649</v>
      </c>
      <c r="P9" s="77">
        <v>58.985482808790877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74.47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598.12</v>
      </c>
      <c r="AB9" s="117">
        <f>-STOA!N9</f>
        <v>0</v>
      </c>
      <c r="AC9">
        <f t="shared" si="0"/>
        <v>17.827752827222259</v>
      </c>
      <c r="AD9">
        <f t="shared" si="1"/>
        <v>1750.9168499433752</v>
      </c>
      <c r="AE9">
        <f>'IDT-1'!B9</f>
        <v>0</v>
      </c>
      <c r="AF9" s="26"/>
      <c r="AG9">
        <f t="shared" si="2"/>
        <v>1750.9168499433752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15.074168514412417</v>
      </c>
      <c r="F10">
        <f>GT_Spot!P10</f>
        <v>0</v>
      </c>
      <c r="G10">
        <f>PPCL_NG!P10</f>
        <v>17.54</v>
      </c>
      <c r="H10">
        <f>PPCL_Spot!P10</f>
        <v>27.852631578947367</v>
      </c>
      <c r="I10">
        <f>Bawana_NG!P10</f>
        <v>96.160000000000011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970.30231986844649</v>
      </c>
      <c r="P10" s="77">
        <v>58.985482808790877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74.699999999999989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598.12</v>
      </c>
      <c r="AB10" s="117">
        <f>-STOA!N10</f>
        <v>0</v>
      </c>
      <c r="AC10">
        <f t="shared" si="0"/>
        <v>17.430261088723469</v>
      </c>
      <c r="AD10">
        <f t="shared" si="1"/>
        <v>1796.5443416818739</v>
      </c>
      <c r="AE10">
        <f>'IDT-1'!B10</f>
        <v>0</v>
      </c>
      <c r="AF10" s="26"/>
      <c r="AG10">
        <f t="shared" si="2"/>
        <v>1796.5443416818739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15.074168514412417</v>
      </c>
      <c r="F11">
        <f>GT_Spot!P11</f>
        <v>0</v>
      </c>
      <c r="G11">
        <f>PPCL_NG!P11</f>
        <v>17.54</v>
      </c>
      <c r="H11">
        <f>PPCL_Spot!P11</f>
        <v>27.852631578947367</v>
      </c>
      <c r="I11">
        <f>Bawana_NG!P11</f>
        <v>96.160000000000011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877.0849460702442</v>
      </c>
      <c r="P11" s="77">
        <v>58.985482808790877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74.760000000000005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598.12</v>
      </c>
      <c r="AB11" s="117">
        <f>-STOA!N11</f>
        <v>0</v>
      </c>
      <c r="AC11">
        <f t="shared" si="0"/>
        <v>15.873591614957075</v>
      </c>
      <c r="AD11">
        <f t="shared" si="1"/>
        <v>1787.9436373574376</v>
      </c>
      <c r="AE11">
        <f>'IDT-1'!B11</f>
        <v>0</v>
      </c>
      <c r="AF11" s="26"/>
      <c r="AG11">
        <f t="shared" si="2"/>
        <v>1787.9436373574376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15.074168514412417</v>
      </c>
      <c r="F12">
        <f>GT_Spot!P12</f>
        <v>0</v>
      </c>
      <c r="G12">
        <f>PPCL_NG!P12</f>
        <v>17.54</v>
      </c>
      <c r="H12">
        <f>PPCL_Spot!P12</f>
        <v>27.852631578947367</v>
      </c>
      <c r="I12">
        <f>Bawana_NG!P12</f>
        <v>96.160000000000011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839.0078406049945</v>
      </c>
      <c r="P12" s="77">
        <v>58.985482808790877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74.78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598.12</v>
      </c>
      <c r="AB12" s="117">
        <f>-STOA!N12</f>
        <v>0</v>
      </c>
      <c r="AC12">
        <f t="shared" si="0"/>
        <v>15.538689086862879</v>
      </c>
      <c r="AD12">
        <f t="shared" si="1"/>
        <v>1750.2214344202823</v>
      </c>
      <c r="AE12">
        <f>'IDT-1'!B12</f>
        <v>0</v>
      </c>
      <c r="AF12" s="26"/>
      <c r="AG12">
        <f t="shared" si="2"/>
        <v>1750.2214344202823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15.074168514412417</v>
      </c>
      <c r="F13">
        <f>GT_Spot!P13</f>
        <v>0</v>
      </c>
      <c r="G13">
        <f>PPCL_NG!P13</f>
        <v>17.54</v>
      </c>
      <c r="H13">
        <f>PPCL_Spot!P13</f>
        <v>27.852631578947367</v>
      </c>
      <c r="I13">
        <f>Bawana_NG!P13</f>
        <v>96.160000000000011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846.72855889066591</v>
      </c>
      <c r="P13" s="77">
        <v>58.985482808790877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74.790000000000006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598.12</v>
      </c>
      <c r="AB13" s="117">
        <f>-STOA!N13</f>
        <v>0</v>
      </c>
      <c r="AC13">
        <f t="shared" si="0"/>
        <v>16.85939223424975</v>
      </c>
      <c r="AD13">
        <f t="shared" si="1"/>
        <v>1539.3914495585668</v>
      </c>
      <c r="AE13">
        <f>'IDT-1'!B13</f>
        <v>0</v>
      </c>
      <c r="AF13" s="26"/>
      <c r="AG13">
        <f t="shared" si="2"/>
        <v>1539.3914495585668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-179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15.074168514412417</v>
      </c>
      <c r="F14">
        <f>GT_Spot!P14</f>
        <v>0</v>
      </c>
      <c r="G14">
        <f>PPCL_NG!P14</f>
        <v>17.54</v>
      </c>
      <c r="H14">
        <f>PPCL_Spot!P14</f>
        <v>27.852631578947367</v>
      </c>
      <c r="I14">
        <f>Bawana_NG!P14</f>
        <v>96.160000000000011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825.49637130254541</v>
      </c>
      <c r="P14" s="77">
        <v>58.985482808790877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74.78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598.12</v>
      </c>
      <c r="AB14" s="117">
        <f>-STOA!N14</f>
        <v>0</v>
      </c>
      <c r="AC14">
        <f t="shared" si="0"/>
        <v>16.370604647719649</v>
      </c>
      <c r="AD14">
        <f t="shared" si="1"/>
        <v>1552.6380495569765</v>
      </c>
      <c r="AE14">
        <f>'IDT-1'!B14</f>
        <v>0</v>
      </c>
      <c r="AF14" s="26"/>
      <c r="AG14">
        <f t="shared" si="2"/>
        <v>1552.6380495569765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15.074168514412417</v>
      </c>
      <c r="F15">
        <f>GT_Spot!P15</f>
        <v>0</v>
      </c>
      <c r="G15">
        <f>PPCL_NG!P15</f>
        <v>17.54</v>
      </c>
      <c r="H15">
        <f>PPCL_Spot!P15</f>
        <v>27.852631578947367</v>
      </c>
      <c r="I15">
        <f>Bawana_NG!P15</f>
        <v>93.853869624376358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818.86919815474266</v>
      </c>
      <c r="P15" s="77">
        <v>58.985482808790877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74.649999999999991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514.02999999999986</v>
      </c>
      <c r="AB15" s="117">
        <f>-STOA!N15</f>
        <v>0</v>
      </c>
      <c r="AC15">
        <f t="shared" si="0"/>
        <v>15.320024261136417</v>
      </c>
      <c r="AD15">
        <f t="shared" si="1"/>
        <v>1486.5353264201331</v>
      </c>
      <c r="AE15">
        <f>'IDT-1'!B15</f>
        <v>0</v>
      </c>
      <c r="AF15" s="26"/>
      <c r="AG15">
        <f t="shared" si="2"/>
        <v>1486.5353264201331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15.074168514412417</v>
      </c>
      <c r="F16">
        <f>GT_Spot!P16</f>
        <v>0</v>
      </c>
      <c r="G16">
        <f>PPCL_NG!P16</f>
        <v>17.54</v>
      </c>
      <c r="H16">
        <f>PPCL_Spot!P16</f>
        <v>27.852631578947367</v>
      </c>
      <c r="I16">
        <f>Bawana_NG!P16</f>
        <v>93.853869624376358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799.81374747308405</v>
      </c>
      <c r="P16" s="77">
        <v>58.985482808790877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74.42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514.02999999999986</v>
      </c>
      <c r="AB16" s="117">
        <f>-STOA!N16</f>
        <v>0</v>
      </c>
      <c r="AC16">
        <f t="shared" si="0"/>
        <v>14.768552811683421</v>
      </c>
      <c r="AD16">
        <f t="shared" si="1"/>
        <v>1510.8013471879274</v>
      </c>
      <c r="AE16">
        <f>'IDT-1'!B16</f>
        <v>0</v>
      </c>
      <c r="AF16" s="26"/>
      <c r="AG16">
        <f t="shared" si="2"/>
        <v>1510.8013471879274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15.074168514412417</v>
      </c>
      <c r="F17">
        <f>GT_Spot!P17</f>
        <v>0</v>
      </c>
      <c r="G17">
        <f>PPCL_NG!P17</f>
        <v>17.54</v>
      </c>
      <c r="H17">
        <f>PPCL_Spot!P17</f>
        <v>27.852631578947367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808.43239507088481</v>
      </c>
      <c r="P17" s="77">
        <v>58.985482808790877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79.650000000000006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514.02999999999986</v>
      </c>
      <c r="AB17" s="117">
        <f>-STOA!N17</f>
        <v>0</v>
      </c>
      <c r="AC17">
        <f t="shared" si="0"/>
        <v>15.154237918382243</v>
      </c>
      <c r="AD17">
        <f t="shared" si="1"/>
        <v>1506.0304400546531</v>
      </c>
      <c r="AE17">
        <f>'IDT-1'!B17</f>
        <v>0</v>
      </c>
      <c r="AF17" s="26"/>
      <c r="AG17">
        <f t="shared" si="2"/>
        <v>1506.0304400546531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15.074168514412417</v>
      </c>
      <c r="F18">
        <f>GT_Spot!P18</f>
        <v>0</v>
      </c>
      <c r="G18">
        <f>PPCL_NG!P18</f>
        <v>17.54</v>
      </c>
      <c r="H18">
        <f>PPCL_Spot!P18</f>
        <v>27.852631578947367</v>
      </c>
      <c r="I18">
        <f>Bawana_NG!P18</f>
        <v>95.001811813491642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808.4323950708847</v>
      </c>
      <c r="P18" s="77">
        <v>58.985482808790877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79.349999999999994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514.02999999999986</v>
      </c>
      <c r="AB18" s="117">
        <f>-STOA!N18</f>
        <v>0</v>
      </c>
      <c r="AC18">
        <f t="shared" si="0"/>
        <v>15.528229855884149</v>
      </c>
      <c r="AD18">
        <f t="shared" si="1"/>
        <v>1453.7382599306429</v>
      </c>
      <c r="AE18">
        <f>'IDT-1'!B18</f>
        <v>0</v>
      </c>
      <c r="AF18" s="26"/>
      <c r="AG18">
        <f t="shared" si="2"/>
        <v>1453.7382599306429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15.074168514412417</v>
      </c>
      <c r="F19">
        <f>GT_Spot!P19</f>
        <v>0</v>
      </c>
      <c r="G19">
        <f>PPCL_NG!P19</f>
        <v>17.54</v>
      </c>
      <c r="H19">
        <f>PPCL_Spot!P19</f>
        <v>27.852631578947367</v>
      </c>
      <c r="I19">
        <f>Bawana_NG!P19</f>
        <v>76.001934502991148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808.97053005054465</v>
      </c>
      <c r="P19" s="77">
        <v>58.985482808790877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58.65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514.02999999999986</v>
      </c>
      <c r="AB19" s="117">
        <f>-STOA!N19</f>
        <v>0</v>
      </c>
      <c r="AC19">
        <f t="shared" si="0"/>
        <v>14.82848142248494</v>
      </c>
      <c r="AD19">
        <f t="shared" si="1"/>
        <v>1455.2762660332014</v>
      </c>
      <c r="AE19">
        <f>'IDT-1'!B19</f>
        <v>0</v>
      </c>
      <c r="AF19" s="26"/>
      <c r="AG19">
        <f t="shared" si="2"/>
        <v>1455.2762660332014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15.074168514412417</v>
      </c>
      <c r="F20">
        <f>GT_Spot!P20</f>
        <v>0</v>
      </c>
      <c r="G20">
        <f>PPCL_NG!P20</f>
        <v>17.54</v>
      </c>
      <c r="H20">
        <f>PPCL_Spot!P20</f>
        <v>27.852631578947367</v>
      </c>
      <c r="I20">
        <f>Bawana_NG!P20</f>
        <v>76.001934502991148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799.80171421399427</v>
      </c>
      <c r="P20" s="77">
        <v>58.985482808790877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57.53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514.02999999999986</v>
      </c>
      <c r="AB20" s="117">
        <f>-STOA!N20</f>
        <v>0</v>
      </c>
      <c r="AC20">
        <f t="shared" si="0"/>
        <v>15.14633370914428</v>
      </c>
      <c r="AD20">
        <f t="shared" si="1"/>
        <v>1398.6695979099916</v>
      </c>
      <c r="AE20">
        <f>'IDT-1'!B20</f>
        <v>0</v>
      </c>
      <c r="AF20" s="26"/>
      <c r="AG20">
        <f t="shared" si="2"/>
        <v>1398.6695979099916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15.074168514412417</v>
      </c>
      <c r="F21">
        <f>GT_Spot!P21</f>
        <v>0</v>
      </c>
      <c r="G21">
        <f>PPCL_NG!P21</f>
        <v>17.54</v>
      </c>
      <c r="H21">
        <f>PPCL_Spot!P21</f>
        <v>27.852631578947367</v>
      </c>
      <c r="I21">
        <f>Bawana_NG!P21</f>
        <v>76.001934502991148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776.17371985007537</v>
      </c>
      <c r="P21" s="77">
        <v>31.849999999999998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58.059999999999995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514.02999999999986</v>
      </c>
      <c r="AB21" s="117">
        <f>-STOA!N21</f>
        <v>0</v>
      </c>
      <c r="AC21">
        <f t="shared" si="0"/>
        <v>13.834222612849295</v>
      </c>
      <c r="AD21">
        <f t="shared" si="1"/>
        <v>1447.7482318335769</v>
      </c>
      <c r="AE21">
        <f>'IDT-1'!B21</f>
        <v>0</v>
      </c>
      <c r="AF21" s="26"/>
      <c r="AG21">
        <f t="shared" si="2"/>
        <v>1447.7482318335769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15.074168514412417</v>
      </c>
      <c r="F22">
        <f>GT_Spot!P22</f>
        <v>0</v>
      </c>
      <c r="G22">
        <f>PPCL_NG!P22</f>
        <v>17.54</v>
      </c>
      <c r="H22">
        <f>PPCL_Spot!P22</f>
        <v>27.852631578947367</v>
      </c>
      <c r="I22">
        <f>Bawana_NG!P22</f>
        <v>76.001934502991148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779.52230801807548</v>
      </c>
      <c r="P22" s="77">
        <v>45.359999999999992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58.589999999999996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514.02999999999986</v>
      </c>
      <c r="AB22" s="117">
        <f>-STOA!N22</f>
        <v>0</v>
      </c>
      <c r="AC22">
        <f t="shared" si="0"/>
        <v>14.324611034571117</v>
      </c>
      <c r="AD22">
        <f t="shared" si="1"/>
        <v>1426.6464315798553</v>
      </c>
      <c r="AE22">
        <f>'IDT-1'!B22</f>
        <v>0</v>
      </c>
      <c r="AF22" s="26"/>
      <c r="AG22">
        <f t="shared" si="2"/>
        <v>1426.6464315798553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15.074168514412417</v>
      </c>
      <c r="F23">
        <f>GT_Spot!P23</f>
        <v>0</v>
      </c>
      <c r="G23">
        <f>PPCL_NG!P23</f>
        <v>17.54</v>
      </c>
      <c r="H23">
        <f>PPCL_Spot!P23</f>
        <v>27.852631578947367</v>
      </c>
      <c r="I23">
        <f>Bawana_NG!P23</f>
        <v>76.001934502991148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774.99881754146418</v>
      </c>
      <c r="P23" s="77">
        <v>28.949999999999996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58.66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514.02999999999986</v>
      </c>
      <c r="AB23" s="117">
        <f>-STOA!N23</f>
        <v>0</v>
      </c>
      <c r="AC23">
        <f t="shared" si="0"/>
        <v>14.256427976165476</v>
      </c>
      <c r="AD23">
        <f t="shared" si="1"/>
        <v>1392.8511241616495</v>
      </c>
      <c r="AE23">
        <f>'IDT-1'!B23</f>
        <v>0</v>
      </c>
      <c r="AF23" s="26"/>
      <c r="AG23">
        <f t="shared" si="2"/>
        <v>1392.8511241616495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15.074168514412417</v>
      </c>
      <c r="F24">
        <f>GT_Spot!P24</f>
        <v>0</v>
      </c>
      <c r="G24">
        <f>PPCL_NG!P24</f>
        <v>17.54</v>
      </c>
      <c r="H24">
        <f>PPCL_Spot!P24</f>
        <v>27.852631578947367</v>
      </c>
      <c r="I24">
        <f>Bawana_NG!P24</f>
        <v>76.001934502991148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773.0287301387732</v>
      </c>
      <c r="P24" s="77">
        <v>28.949999999999996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58.61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514.02999999999986</v>
      </c>
      <c r="AB24" s="117">
        <f>-STOA!N24</f>
        <v>0</v>
      </c>
      <c r="AC24">
        <f t="shared" si="0"/>
        <v>13.848013596045202</v>
      </c>
      <c r="AD24">
        <f t="shared" si="1"/>
        <v>1435.2394511390789</v>
      </c>
      <c r="AE24">
        <f>'IDT-1'!B24</f>
        <v>0</v>
      </c>
      <c r="AF24" s="26"/>
      <c r="AG24">
        <f t="shared" si="2"/>
        <v>1435.2394511390789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17.54</v>
      </c>
      <c r="H25">
        <f>PPCL_Spot!P25</f>
        <v>27.852631578947367</v>
      </c>
      <c r="I25">
        <f>Bawana_NG!P25</f>
        <v>76.001934502991148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778.94255950151842</v>
      </c>
      <c r="P25" s="77">
        <v>28.949999999999996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56.66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514.02999999999986</v>
      </c>
      <c r="AB25" s="117">
        <f>-STOA!N25</f>
        <v>0</v>
      </c>
      <c r="AC25">
        <f t="shared" si="0"/>
        <v>13.874017166915165</v>
      </c>
      <c r="AD25">
        <f t="shared" si="1"/>
        <v>1440.1772769309541</v>
      </c>
      <c r="AE25">
        <f>'IDT-1'!B25</f>
        <v>0</v>
      </c>
      <c r="AF25" s="26"/>
      <c r="AG25">
        <f t="shared" si="2"/>
        <v>1440.1772769309541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15.691178850822766</v>
      </c>
      <c r="F26">
        <f>GT_Spot!P26</f>
        <v>0</v>
      </c>
      <c r="G26">
        <f>PPCL_NG!P26</f>
        <v>17.54</v>
      </c>
      <c r="H26">
        <f>PPCL_Spot!P26</f>
        <v>27</v>
      </c>
      <c r="I26">
        <f>Bawana_NG!P26</f>
        <v>76.001934502991148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772.29086310673222</v>
      </c>
      <c r="P26" s="77">
        <v>28.949999999999996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44.42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514.02999999999986</v>
      </c>
      <c r="AB26" s="117">
        <f>-STOA!N26</f>
        <v>0</v>
      </c>
      <c r="AC26">
        <f t="shared" si="0"/>
        <v>13.616915496484765</v>
      </c>
      <c r="AD26">
        <f t="shared" si="1"/>
        <v>1431.3070609640611</v>
      </c>
      <c r="AE26">
        <f>'IDT-1'!B26</f>
        <v>0</v>
      </c>
      <c r="AF26" s="26"/>
      <c r="AG26">
        <f t="shared" si="2"/>
        <v>1431.3070609640611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15.691178850822766</v>
      </c>
      <c r="F27">
        <f>GT_Spot!P27</f>
        <v>0</v>
      </c>
      <c r="G27">
        <f>PPCL_NG!P27</f>
        <v>17.54</v>
      </c>
      <c r="H27">
        <f>PPCL_Spot!P27</f>
        <v>27</v>
      </c>
      <c r="I27">
        <f>Bawana_NG!P27</f>
        <v>76.001934502991148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797.48087728239466</v>
      </c>
      <c r="P27" s="77">
        <v>57.91</v>
      </c>
      <c r="Q27" s="77">
        <v>0</v>
      </c>
      <c r="R27" s="80">
        <v>8.76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40.739999999999995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</v>
      </c>
      <c r="AB27" s="117">
        <f>-STOA!N27</f>
        <v>0</v>
      </c>
      <c r="AC27">
        <f t="shared" si="0"/>
        <v>12.992003117598633</v>
      </c>
      <c r="AD27">
        <f t="shared" si="1"/>
        <v>1463.3719875186098</v>
      </c>
      <c r="AE27">
        <f>'IDT-1'!B27</f>
        <v>0</v>
      </c>
      <c r="AF27" s="26"/>
      <c r="AG27">
        <f t="shared" si="2"/>
        <v>1463.3719875186098</v>
      </c>
      <c r="AI27" s="75">
        <f>PXIL!H27</f>
        <v>0</v>
      </c>
      <c r="AJ27" s="75">
        <f>PXIL!N27</f>
        <v>0</v>
      </c>
      <c r="AK27" s="75">
        <f>RTM_IEX!H27</f>
        <v>28.95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15.074168514412417</v>
      </c>
      <c r="F28">
        <f>GT_Spot!P28</f>
        <v>0</v>
      </c>
      <c r="G28">
        <f>PPCL_NG!P28</f>
        <v>17.54</v>
      </c>
      <c r="H28">
        <f>PPCL_Spot!P28</f>
        <v>27</v>
      </c>
      <c r="I28">
        <f>Bawana_NG!P28</f>
        <v>76.001934502991148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769.58893018945605</v>
      </c>
      <c r="P28" s="77">
        <v>28.949999999999996</v>
      </c>
      <c r="Q28" s="77">
        <v>0</v>
      </c>
      <c r="R28" s="80">
        <v>12.04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40.22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405.98999999999995</v>
      </c>
      <c r="AB28" s="117">
        <f>-STOA!N28</f>
        <v>0</v>
      </c>
      <c r="AC28">
        <f t="shared" si="0"/>
        <v>12.970540292220365</v>
      </c>
      <c r="AD28">
        <f t="shared" si="1"/>
        <v>1460.9544929146391</v>
      </c>
      <c r="AE28">
        <f>'IDT-1'!B28</f>
        <v>0</v>
      </c>
      <c r="AF28" s="26"/>
      <c r="AG28">
        <f t="shared" si="2"/>
        <v>1460.9544929146391</v>
      </c>
      <c r="AI28" s="75">
        <f>PXIL!H28</f>
        <v>0</v>
      </c>
      <c r="AJ28" s="75">
        <f>PXIL!N28</f>
        <v>0</v>
      </c>
      <c r="AK28" s="75">
        <f>RTM_IEX!H28</f>
        <v>76.239999999999995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15.074168514412417</v>
      </c>
      <c r="F29">
        <f>GT_Spot!P29</f>
        <v>0</v>
      </c>
      <c r="G29">
        <f>PPCL_NG!P29</f>
        <v>17.54</v>
      </c>
      <c r="H29">
        <f>PPCL_Spot!P29</f>
        <v>27</v>
      </c>
      <c r="I29">
        <f>Bawana_NG!P29</f>
        <v>76.001934502991148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840.92718635466429</v>
      </c>
      <c r="P29" s="77">
        <v>28.949999999999996</v>
      </c>
      <c r="Q29" s="77">
        <v>0</v>
      </c>
      <c r="R29" s="80">
        <v>17.39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39.61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406.69</v>
      </c>
      <c r="AB29" s="117">
        <f>-STOA!N29</f>
        <v>0</v>
      </c>
      <c r="AC29">
        <f t="shared" si="0"/>
        <v>13.043124946474197</v>
      </c>
      <c r="AD29">
        <f t="shared" si="1"/>
        <v>1469.1301644255936</v>
      </c>
      <c r="AE29">
        <f>'IDT-1'!B29</f>
        <v>0</v>
      </c>
      <c r="AF29" s="26"/>
      <c r="AG29">
        <f t="shared" si="2"/>
        <v>1469.1301644255936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15.074168514412417</v>
      </c>
      <c r="F30">
        <f>GT_Spot!P30</f>
        <v>0</v>
      </c>
      <c r="G30">
        <f>PPCL_NG!P30</f>
        <v>17.54</v>
      </c>
      <c r="H30">
        <f>PPCL_Spot!P30</f>
        <v>27</v>
      </c>
      <c r="I30">
        <f>Bawana_NG!P30</f>
        <v>76.001934502991148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837.57859818666429</v>
      </c>
      <c r="P30" s="77">
        <v>28.949999999999996</v>
      </c>
      <c r="Q30" s="77">
        <v>0</v>
      </c>
      <c r="R30" s="80">
        <v>25.78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38.89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407.58</v>
      </c>
      <c r="AB30" s="117">
        <f>-STOA!N30</f>
        <v>0</v>
      </c>
      <c r="AC30">
        <f t="shared" si="0"/>
        <v>13.370270303606292</v>
      </c>
      <c r="AD30">
        <f t="shared" si="1"/>
        <v>1459.7744309004618</v>
      </c>
      <c r="AE30">
        <f>'IDT-1'!B30</f>
        <v>0</v>
      </c>
      <c r="AF30" s="26"/>
      <c r="AG30">
        <f t="shared" si="2"/>
        <v>1459.7744309004618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15.074168514412417</v>
      </c>
      <c r="F31">
        <f>GT_Spot!P31</f>
        <v>0</v>
      </c>
      <c r="G31">
        <f>PPCL_NG!P31</f>
        <v>17.54</v>
      </c>
      <c r="H31">
        <f>PPCL_Spot!P31</f>
        <v>27</v>
      </c>
      <c r="I31">
        <f>Bawana_NG!P31</f>
        <v>76.001934502991148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838.57564686969249</v>
      </c>
      <c r="P31" s="77">
        <v>28.949999999999996</v>
      </c>
      <c r="Q31" s="77">
        <v>0</v>
      </c>
      <c r="R31" s="80">
        <v>34.174738593815007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38.550000000000004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408.69</v>
      </c>
      <c r="AB31" s="117">
        <f>-STOA!N31</f>
        <v>0</v>
      </c>
      <c r="AC31">
        <f t="shared" si="0"/>
        <v>14.239239723329357</v>
      </c>
      <c r="AD31">
        <f t="shared" si="1"/>
        <v>1404.9772487575819</v>
      </c>
      <c r="AE31">
        <f>'IDT-1'!B31</f>
        <v>0</v>
      </c>
      <c r="AF31" s="26"/>
      <c r="AG31">
        <f t="shared" si="2"/>
        <v>1354.9772487575819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15.074168514412417</v>
      </c>
      <c r="F32">
        <f>GT_Spot!P32</f>
        <v>0</v>
      </c>
      <c r="G32">
        <f>PPCL_NG!P32</f>
        <v>17.54</v>
      </c>
      <c r="H32">
        <f>PPCL_Spot!P32</f>
        <v>27</v>
      </c>
      <c r="I32">
        <f>Bawana_NG!P32</f>
        <v>76.001934502991148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815.58557689941154</v>
      </c>
      <c r="P32" s="77">
        <v>28.949999999999996</v>
      </c>
      <c r="Q32" s="77">
        <v>0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37.96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410.03</v>
      </c>
      <c r="AB32" s="117">
        <f>-STOA!N32</f>
        <v>0</v>
      </c>
      <c r="AC32">
        <f t="shared" si="0"/>
        <v>14.325309065753849</v>
      </c>
      <c r="AD32">
        <f t="shared" si="1"/>
        <v>1388.5563708510613</v>
      </c>
      <c r="AE32">
        <f>'IDT-1'!B32</f>
        <v>0</v>
      </c>
      <c r="AF32" s="26"/>
      <c r="AG32">
        <f t="shared" si="2"/>
        <v>1338.5563708510613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15.074168514412417</v>
      </c>
      <c r="F33">
        <f>GT_Spot!P33</f>
        <v>0</v>
      </c>
      <c r="G33">
        <f>PPCL_NG!P33</f>
        <v>17.54</v>
      </c>
      <c r="H33">
        <f>PPCL_Spot!P33</f>
        <v>27</v>
      </c>
      <c r="I33">
        <f>Bawana_NG!P33</f>
        <v>76.001934502991148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824.52140272982285</v>
      </c>
      <c r="P33" s="77">
        <v>28.949999999999996</v>
      </c>
      <c r="Q33" s="77">
        <v>0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37.879999999999995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411.53999999999996</v>
      </c>
      <c r="AB33" s="117">
        <f>-STOA!N33</f>
        <v>0</v>
      </c>
      <c r="AC33">
        <f t="shared" si="0"/>
        <v>14.219275232173658</v>
      </c>
      <c r="AD33">
        <f t="shared" si="1"/>
        <v>1456.9682305150529</v>
      </c>
      <c r="AE33">
        <f>'IDT-1'!B33</f>
        <v>0</v>
      </c>
      <c r="AF33" s="26"/>
      <c r="AG33">
        <f t="shared" si="2"/>
        <v>1406.9682305150529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15.074168514412417</v>
      </c>
      <c r="F34">
        <f>GT_Spot!P34</f>
        <v>0</v>
      </c>
      <c r="G34">
        <f>PPCL_NG!P34</f>
        <v>17.54</v>
      </c>
      <c r="H34">
        <f>PPCL_Spot!P34</f>
        <v>27</v>
      </c>
      <c r="I34">
        <f>Bawana_NG!P34</f>
        <v>76.001934502991148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812.65044556262274</v>
      </c>
      <c r="P34" s="77">
        <v>28.949999999999996</v>
      </c>
      <c r="Q34" s="77">
        <v>0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39.32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413.17999999999995</v>
      </c>
      <c r="AB34" s="117">
        <f>-STOA!N34</f>
        <v>0</v>
      </c>
      <c r="AC34">
        <f t="shared" si="0"/>
        <v>14.796433950345234</v>
      </c>
      <c r="AD34">
        <f t="shared" si="1"/>
        <v>1409.4801146296811</v>
      </c>
      <c r="AE34">
        <f>'IDT-1'!B34</f>
        <v>0</v>
      </c>
      <c r="AF34" s="26"/>
      <c r="AG34">
        <f t="shared" si="2"/>
        <v>1359.4801146296811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15.074168514412417</v>
      </c>
      <c r="F35">
        <f>GT_Spot!P35</f>
        <v>0</v>
      </c>
      <c r="G35">
        <f>PPCL_NG!P35</f>
        <v>17.54</v>
      </c>
      <c r="H35">
        <f>PPCL_Spot!P35</f>
        <v>27</v>
      </c>
      <c r="I35">
        <f>Bawana_NG!P35</f>
        <v>76.001934502991148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811.56630834985094</v>
      </c>
      <c r="P35" s="77">
        <v>28.949999999999996</v>
      </c>
      <c r="Q35" s="77">
        <v>0</v>
      </c>
      <c r="R35" s="80">
        <v>39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39.39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415.14000000000004</v>
      </c>
      <c r="AB35" s="117">
        <f>-STOA!N35</f>
        <v>0</v>
      </c>
      <c r="AC35">
        <f t="shared" si="0"/>
        <v>15.101414563050406</v>
      </c>
      <c r="AD35">
        <f t="shared" si="1"/>
        <v>1427.7609968042043</v>
      </c>
      <c r="AE35">
        <f>'IDT-1'!B35</f>
        <v>0</v>
      </c>
      <c r="AF35" s="26"/>
      <c r="AG35">
        <f t="shared" si="2"/>
        <v>1377.7609968042043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15.074168514412417</v>
      </c>
      <c r="F36">
        <f>GT_Spot!P36</f>
        <v>0</v>
      </c>
      <c r="G36">
        <f>PPCL_NG!P36</f>
        <v>17.54</v>
      </c>
      <c r="H36">
        <f>PPCL_Spot!P36</f>
        <v>27</v>
      </c>
      <c r="I36">
        <f>Bawana_NG!P36</f>
        <v>76.001934502991148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810.48713026585096</v>
      </c>
      <c r="P36" s="77">
        <v>28.949999999999996</v>
      </c>
      <c r="Q36" s="77">
        <v>0</v>
      </c>
      <c r="R36" s="80">
        <v>39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40.380000000000003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417.11</v>
      </c>
      <c r="AB36" s="117">
        <f>-STOA!N36</f>
        <v>0</v>
      </c>
      <c r="AC36">
        <f t="shared" si="0"/>
        <v>15.13648699042291</v>
      </c>
      <c r="AD36">
        <f t="shared" si="1"/>
        <v>1475.9067462928317</v>
      </c>
      <c r="AE36">
        <f>'IDT-1'!B36</f>
        <v>0</v>
      </c>
      <c r="AF36" s="26"/>
      <c r="AG36">
        <f t="shared" si="2"/>
        <v>1425.9067462928317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15.074168514412417</v>
      </c>
      <c r="F37">
        <f>GT_Spot!P37</f>
        <v>0</v>
      </c>
      <c r="G37">
        <f>PPCL_NG!P37</f>
        <v>17.54</v>
      </c>
      <c r="H37">
        <f>PPCL_Spot!P37</f>
        <v>27</v>
      </c>
      <c r="I37">
        <f>Bawana_NG!P37</f>
        <v>76.001934502991148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806.41886634265086</v>
      </c>
      <c r="P37" s="77">
        <v>28.949999999999996</v>
      </c>
      <c r="Q37" s="77">
        <v>0</v>
      </c>
      <c r="R37" s="80">
        <v>39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41.449999999999996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419.12</v>
      </c>
      <c r="AB37" s="117">
        <f>-STOA!N37</f>
        <v>0</v>
      </c>
      <c r="AC37">
        <f t="shared" si="0"/>
        <v>15.004417677099713</v>
      </c>
      <c r="AD37">
        <f t="shared" si="1"/>
        <v>1533.3505516829546</v>
      </c>
      <c r="AE37">
        <f>'IDT-1'!B37</f>
        <v>0</v>
      </c>
      <c r="AF37" s="26"/>
      <c r="AG37">
        <f t="shared" si="2"/>
        <v>1483.3505516829546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15.074168514412417</v>
      </c>
      <c r="F38">
        <f>GT_Spot!P38</f>
        <v>0</v>
      </c>
      <c r="G38">
        <f>PPCL_NG!P38</f>
        <v>17.54</v>
      </c>
      <c r="H38">
        <f>PPCL_Spot!P38</f>
        <v>27</v>
      </c>
      <c r="I38">
        <f>Bawana_NG!P38</f>
        <v>76.001934502991148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806.41886634265086</v>
      </c>
      <c r="P38" s="77">
        <v>28.949999999999996</v>
      </c>
      <c r="Q38" s="77">
        <v>0</v>
      </c>
      <c r="R38" s="80">
        <v>39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42.01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421.13</v>
      </c>
      <c r="AB38" s="117">
        <f>-STOA!N38</f>
        <v>0</v>
      </c>
      <c r="AC38">
        <f t="shared" si="0"/>
        <v>15.287356569755083</v>
      </c>
      <c r="AD38">
        <f t="shared" si="1"/>
        <v>1551.1576127902995</v>
      </c>
      <c r="AE38">
        <f>'IDT-1'!B38</f>
        <v>0</v>
      </c>
      <c r="AF38" s="26"/>
      <c r="AG38">
        <f t="shared" si="2"/>
        <v>1501.1576127902995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14.95060975609756</v>
      </c>
      <c r="F39">
        <f>GT_Spot!P39</f>
        <v>0</v>
      </c>
      <c r="G39">
        <f>PPCL_NG!P39</f>
        <v>17.54</v>
      </c>
      <c r="H39">
        <f>PPCL_Spot!P39</f>
        <v>27</v>
      </c>
      <c r="I39">
        <f>Bawana_NG!P39</f>
        <v>76.001934502991148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799.92653883063394</v>
      </c>
      <c r="P39" s="77">
        <v>28.949999999999996</v>
      </c>
      <c r="Q39" s="77">
        <v>0</v>
      </c>
      <c r="R39" s="80">
        <v>39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40.160000000000004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423.1</v>
      </c>
      <c r="AB39" s="117">
        <f>-STOA!N39</f>
        <v>0</v>
      </c>
      <c r="AC39">
        <f t="shared" si="0"/>
        <v>15.723957361375197</v>
      </c>
      <c r="AD39">
        <f t="shared" si="1"/>
        <v>1528.0151257283478</v>
      </c>
      <c r="AE39">
        <f>'IDT-1'!B39</f>
        <v>0</v>
      </c>
      <c r="AF39" s="26"/>
      <c r="AG39">
        <f t="shared" si="2"/>
        <v>1478.0151257283478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14.95060975609756</v>
      </c>
      <c r="F40">
        <f>GT_Spot!P40</f>
        <v>0</v>
      </c>
      <c r="G40">
        <f>PPCL_NG!P40</f>
        <v>17.54</v>
      </c>
      <c r="H40">
        <f>PPCL_Spot!P40</f>
        <v>27</v>
      </c>
      <c r="I40">
        <f>Bawana_NG!P40</f>
        <v>76.001934502991148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799.09709396207836</v>
      </c>
      <c r="P40" s="77">
        <v>28.949999999999996</v>
      </c>
      <c r="Q40" s="77">
        <v>0</v>
      </c>
      <c r="R40" s="80">
        <v>39</v>
      </c>
      <c r="S40" s="80">
        <v>0</v>
      </c>
      <c r="T40" s="78">
        <f>SUMPRODUCT(LTA!F40:AJ40,LTA!F$101:AJ$101,LTA!F$103:AJ$103)</f>
        <v>227.39</v>
      </c>
      <c r="U40" s="78">
        <f>SUMPRODUCT(LTA!F40:AJ40,LTA!F$102:AJ$102,LTA!F$103:AJ$103)</f>
        <v>47.04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424.92</v>
      </c>
      <c r="AB40" s="117">
        <f>-STOA!N40</f>
        <v>0</v>
      </c>
      <c r="AC40">
        <f t="shared" si="0"/>
        <v>16.121907266709467</v>
      </c>
      <c r="AD40">
        <f t="shared" si="1"/>
        <v>1556.7677309544576</v>
      </c>
      <c r="AE40">
        <f>'IDT-1'!B40</f>
        <v>0</v>
      </c>
      <c r="AF40" s="26"/>
      <c r="AG40">
        <f t="shared" si="2"/>
        <v>1506.7677309544576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14.95060975609756</v>
      </c>
      <c r="F41">
        <f>GT_Spot!P41</f>
        <v>0</v>
      </c>
      <c r="G41">
        <f>PPCL_NG!P41</f>
        <v>17.54</v>
      </c>
      <c r="H41">
        <f>PPCL_Spot!P41</f>
        <v>27</v>
      </c>
      <c r="I41">
        <f>Bawana_NG!P41</f>
        <v>76.001934502991148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782.23222189712033</v>
      </c>
      <c r="P41" s="77">
        <v>28.949999999999996</v>
      </c>
      <c r="Q41" s="77">
        <v>0</v>
      </c>
      <c r="R41" s="80">
        <v>39</v>
      </c>
      <c r="S41" s="80">
        <v>0</v>
      </c>
      <c r="T41" s="78">
        <f>SUMPRODUCT(LTA!F41:AJ41,LTA!F$101:AJ$101,LTA!F$103:AJ$103)</f>
        <v>246.66000000000003</v>
      </c>
      <c r="U41" s="78">
        <f>SUMPRODUCT(LTA!F41:AJ41,LTA!F$102:AJ$102,LTA!F$103:AJ$103)</f>
        <v>47.61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427.54</v>
      </c>
      <c r="AB41" s="117">
        <f>-STOA!N41</f>
        <v>0</v>
      </c>
      <c r="AC41">
        <f t="shared" si="0"/>
        <v>15.380991043062453</v>
      </c>
      <c r="AD41">
        <f t="shared" si="1"/>
        <v>1652.1037751131464</v>
      </c>
      <c r="AE41">
        <f>'IDT-1'!B41</f>
        <v>0</v>
      </c>
      <c r="AF41" s="26"/>
      <c r="AG41">
        <f t="shared" si="2"/>
        <v>1602.1037751131464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14.95060975609756</v>
      </c>
      <c r="F42">
        <f>GT_Spot!P42</f>
        <v>0</v>
      </c>
      <c r="G42">
        <f>PPCL_NG!P42</f>
        <v>17.54</v>
      </c>
      <c r="H42">
        <f>PPCL_Spot!P42</f>
        <v>27</v>
      </c>
      <c r="I42">
        <f>Bawana_NG!P42</f>
        <v>76.001934502991148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786.67952085776392</v>
      </c>
      <c r="P42" s="77">
        <v>28.949999999999996</v>
      </c>
      <c r="Q42" s="77">
        <v>0</v>
      </c>
      <c r="R42" s="80">
        <v>39</v>
      </c>
      <c r="S42" s="80">
        <v>0</v>
      </c>
      <c r="T42" s="78">
        <f>SUMPRODUCT(LTA!F42:AJ42,LTA!F$101:AJ$101,LTA!F$103:AJ$103)</f>
        <v>264.85000000000002</v>
      </c>
      <c r="U42" s="78">
        <f>SUMPRODUCT(LTA!F42:AJ42,LTA!F$102:AJ$102,LTA!F$103:AJ$103)</f>
        <v>48.31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429.64000000000004</v>
      </c>
      <c r="AB42" s="117">
        <f>-STOA!N42</f>
        <v>0</v>
      </c>
      <c r="AC42">
        <f t="shared" si="0"/>
        <v>15.400642340905627</v>
      </c>
      <c r="AD42">
        <f t="shared" si="1"/>
        <v>1700.521422775947</v>
      </c>
      <c r="AE42">
        <f>'IDT-1'!B42</f>
        <v>0</v>
      </c>
      <c r="AF42" s="26"/>
      <c r="AG42">
        <f t="shared" si="2"/>
        <v>1650.521422775947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14.95060975609756</v>
      </c>
      <c r="F43">
        <f>GT_Spot!P43</f>
        <v>0</v>
      </c>
      <c r="G43">
        <f>PPCL_NG!P43</f>
        <v>17.54</v>
      </c>
      <c r="H43">
        <f>PPCL_Spot!P43</f>
        <v>27</v>
      </c>
      <c r="I43">
        <f>Bawana_NG!P43</f>
        <v>76.001934502991148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786.6757290342382</v>
      </c>
      <c r="P43" s="77">
        <v>28.949999999999996</v>
      </c>
      <c r="Q43" s="77">
        <v>0</v>
      </c>
      <c r="R43" s="80">
        <v>39</v>
      </c>
      <c r="S43" s="80">
        <v>0</v>
      </c>
      <c r="T43" s="78">
        <f>SUMPRODUCT(LTA!F43:AJ43,LTA!F$101:AJ$101,LTA!F$103:AJ$103)</f>
        <v>281.5</v>
      </c>
      <c r="U43" s="78">
        <f>SUMPRODUCT(LTA!F43:AJ43,LTA!F$102:AJ$102,LTA!F$103:AJ$103)</f>
        <v>48.980000000000004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431.04</v>
      </c>
      <c r="AB43" s="117">
        <f>-STOA!N43</f>
        <v>0</v>
      </c>
      <c r="AC43">
        <f t="shared" si="0"/>
        <v>15.77442480498128</v>
      </c>
      <c r="AD43">
        <f t="shared" si="1"/>
        <v>1776.7738484883459</v>
      </c>
      <c r="AE43">
        <f>'IDT-1'!B43</f>
        <v>0</v>
      </c>
      <c r="AF43" s="26"/>
      <c r="AG43">
        <f t="shared" si="2"/>
        <v>1726.7738484883459</v>
      </c>
      <c r="AI43" s="75">
        <f>PXIL!H43</f>
        <v>0</v>
      </c>
      <c r="AJ43" s="75">
        <f>PXIL!N43</f>
        <v>0</v>
      </c>
      <c r="AK43" s="75">
        <f>RTM_IEX!H43</f>
        <v>40.909999999999997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9.588148568188263</v>
      </c>
      <c r="F44">
        <f>GT_Spot!P44</f>
        <v>0</v>
      </c>
      <c r="G44">
        <f>PPCL_NG!P44</f>
        <v>17.54</v>
      </c>
      <c r="H44">
        <f>PPCL_Spot!P44</f>
        <v>25.61</v>
      </c>
      <c r="I44">
        <f>Bawana_NG!P44</f>
        <v>76.001934502991148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786.20804466828497</v>
      </c>
      <c r="P44" s="77">
        <v>28.949999999999996</v>
      </c>
      <c r="Q44" s="77">
        <v>0</v>
      </c>
      <c r="R44" s="80">
        <v>39</v>
      </c>
      <c r="S44" s="80">
        <v>0</v>
      </c>
      <c r="T44" s="78">
        <f>SUMPRODUCT(LTA!F44:AJ44,LTA!F$101:AJ$101,LTA!F$103:AJ$103)</f>
        <v>299.41000000000003</v>
      </c>
      <c r="U44" s="78">
        <f>SUMPRODUCT(LTA!F44:AJ44,LTA!F$102:AJ$102,LTA!F$103:AJ$103)</f>
        <v>50.160000000000004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431.74</v>
      </c>
      <c r="AB44" s="117">
        <f>-STOA!N44</f>
        <v>0</v>
      </c>
      <c r="AC44">
        <f t="shared" si="0"/>
        <v>15.88486352410729</v>
      </c>
      <c r="AD44">
        <f t="shared" si="1"/>
        <v>1789.2132642153574</v>
      </c>
      <c r="AE44">
        <f>'IDT-1'!B44</f>
        <v>0</v>
      </c>
      <c r="AF44" s="26"/>
      <c r="AG44">
        <f t="shared" si="2"/>
        <v>1739.2132642153574</v>
      </c>
      <c r="AI44" s="75">
        <f>PXIL!H44</f>
        <v>0</v>
      </c>
      <c r="AJ44" s="75">
        <f>PXIL!N44</f>
        <v>0</v>
      </c>
      <c r="AK44" s="75">
        <f>RTM_IEX!H44</f>
        <v>40.89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9.588148568188263</v>
      </c>
      <c r="F45">
        <f>GT_Spot!P45</f>
        <v>0</v>
      </c>
      <c r="G45">
        <f>PPCL_NG!P45</f>
        <v>17.54</v>
      </c>
      <c r="H45">
        <f>PPCL_Spot!P45</f>
        <v>25.61</v>
      </c>
      <c r="I45">
        <f>Bawana_NG!P45</f>
        <v>76.001934502991148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786.70040924331636</v>
      </c>
      <c r="P45" s="77">
        <v>28.949999999999996</v>
      </c>
      <c r="Q45" s="77">
        <v>0</v>
      </c>
      <c r="R45" s="80">
        <v>39</v>
      </c>
      <c r="S45" s="80">
        <v>0</v>
      </c>
      <c r="T45" s="78">
        <f>SUMPRODUCT(LTA!F45:AJ45,LTA!F$101:AJ$101,LTA!F$103:AJ$103)</f>
        <v>303.10000000000002</v>
      </c>
      <c r="U45" s="78">
        <f>SUMPRODUCT(LTA!F45:AJ45,LTA!F$102:AJ$102,LTA!F$103:AJ$103)</f>
        <v>51.79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433.84000000000003</v>
      </c>
      <c r="AB45" s="117">
        <f>-STOA!N45</f>
        <v>0</v>
      </c>
      <c r="AC45">
        <f t="shared" si="0"/>
        <v>16.443420332367566</v>
      </c>
      <c r="AD45">
        <f t="shared" si="1"/>
        <v>1852.1270719821284</v>
      </c>
      <c r="AE45">
        <f>'IDT-1'!B45</f>
        <v>0</v>
      </c>
      <c r="AF45" s="26"/>
      <c r="AG45">
        <f t="shared" si="2"/>
        <v>1802.1270719821284</v>
      </c>
      <c r="AI45" s="75">
        <f>PXIL!H45</f>
        <v>0</v>
      </c>
      <c r="AJ45" s="75">
        <f>PXIL!N45</f>
        <v>0</v>
      </c>
      <c r="AK45" s="75">
        <f>RTM_IEX!H45</f>
        <v>96.45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9.588148568188263</v>
      </c>
      <c r="F46">
        <f>GT_Spot!P46</f>
        <v>0</v>
      </c>
      <c r="G46">
        <f>PPCL_NG!P46</f>
        <v>17.54</v>
      </c>
      <c r="H46">
        <f>PPCL_Spot!P46</f>
        <v>25.61</v>
      </c>
      <c r="I46">
        <f>Bawana_NG!P46</f>
        <v>76.001934502991148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776.14045144649481</v>
      </c>
      <c r="P46" s="77">
        <v>28.949999999999996</v>
      </c>
      <c r="Q46" s="77">
        <v>0</v>
      </c>
      <c r="R46" s="80">
        <v>39</v>
      </c>
      <c r="S46" s="80">
        <v>0</v>
      </c>
      <c r="T46" s="78">
        <f>SUMPRODUCT(LTA!F46:AJ46,LTA!F$101:AJ$101,LTA!F$103:AJ$103)</f>
        <v>309.61</v>
      </c>
      <c r="U46" s="78">
        <f>SUMPRODUCT(LTA!F46:AJ46,LTA!F$102:AJ$102,LTA!F$103:AJ$103)</f>
        <v>41.63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434.54</v>
      </c>
      <c r="AB46" s="117">
        <f>-STOA!N46</f>
        <v>0</v>
      </c>
      <c r="AC46">
        <f t="shared" si="0"/>
        <v>16.222804703755536</v>
      </c>
      <c r="AD46">
        <f t="shared" si="1"/>
        <v>1827.2777298139188</v>
      </c>
      <c r="AE46">
        <f>'IDT-1'!B46</f>
        <v>0</v>
      </c>
      <c r="AF46" s="26"/>
      <c r="AG46">
        <f t="shared" si="2"/>
        <v>1777.2777298139188</v>
      </c>
      <c r="AI46" s="75">
        <f>PXIL!H46</f>
        <v>0</v>
      </c>
      <c r="AJ46" s="75">
        <f>PXIL!N46</f>
        <v>0</v>
      </c>
      <c r="AK46" s="75">
        <f>RTM_IEX!H46</f>
        <v>84.89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9.588148568188263</v>
      </c>
      <c r="F47">
        <f>GT_Spot!P47</f>
        <v>0</v>
      </c>
      <c r="G47">
        <f>PPCL_NG!P47</f>
        <v>17.54</v>
      </c>
      <c r="H47">
        <f>PPCL_Spot!P47</f>
        <v>24.35</v>
      </c>
      <c r="I47">
        <f>Bawana_NG!P47</f>
        <v>76.001934502991148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791.71116040631739</v>
      </c>
      <c r="P47" s="77">
        <v>28.949999999999996</v>
      </c>
      <c r="Q47" s="77">
        <v>0</v>
      </c>
      <c r="R47" s="80">
        <v>39</v>
      </c>
      <c r="S47" s="80">
        <v>0</v>
      </c>
      <c r="T47" s="78">
        <f>SUMPRODUCT(LTA!F47:AJ47,LTA!F$101:AJ$101,LTA!F$103:AJ$103)</f>
        <v>314.12</v>
      </c>
      <c r="U47" s="78">
        <f>SUMPRODUCT(LTA!F47:AJ47,LTA!F$102:AJ$102,LTA!F$103:AJ$103)</f>
        <v>42.79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437.87000000000006</v>
      </c>
      <c r="AB47" s="117">
        <f>-STOA!N47</f>
        <v>0</v>
      </c>
      <c r="AC47">
        <f t="shared" si="0"/>
        <v>16.300866942601974</v>
      </c>
      <c r="AD47">
        <f t="shared" si="1"/>
        <v>1836.0703765348951</v>
      </c>
      <c r="AE47">
        <f>'IDT-1'!B47</f>
        <v>0</v>
      </c>
      <c r="AF47" s="26"/>
      <c r="AG47">
        <f t="shared" si="2"/>
        <v>1786.0703765348951</v>
      </c>
      <c r="AI47" s="75">
        <f>PXIL!H47</f>
        <v>0</v>
      </c>
      <c r="AJ47" s="75">
        <f>PXIL!N47</f>
        <v>0</v>
      </c>
      <c r="AK47" s="75">
        <f>RTM_IEX!H47</f>
        <v>70.45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9.588148568188263</v>
      </c>
      <c r="F48">
        <f>GT_Spot!P48</f>
        <v>0</v>
      </c>
      <c r="G48">
        <f>PPCL_NG!P48</f>
        <v>17.54</v>
      </c>
      <c r="H48">
        <f>PPCL_Spot!P48</f>
        <v>24.35</v>
      </c>
      <c r="I48">
        <f>Bawana_NG!P48</f>
        <v>88.00189273763209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805.85945615056323</v>
      </c>
      <c r="P48" s="77">
        <v>28.949999999999996</v>
      </c>
      <c r="Q48" s="77">
        <v>0</v>
      </c>
      <c r="R48" s="80">
        <v>39</v>
      </c>
      <c r="S48" s="80">
        <v>0</v>
      </c>
      <c r="T48" s="78">
        <f>SUMPRODUCT(LTA!F48:AJ48,LTA!F$101:AJ$101,LTA!F$103:AJ$103)</f>
        <v>316.51</v>
      </c>
      <c r="U48" s="78">
        <f>SUMPRODUCT(LTA!F48:AJ48,LTA!F$102:AJ$102,LTA!F$103:AJ$103)</f>
        <v>43.730000000000004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437.87000000000006</v>
      </c>
      <c r="AB48" s="117">
        <f>-STOA!N48</f>
        <v>0</v>
      </c>
      <c r="AC48">
        <f t="shared" si="0"/>
        <v>16.356467577616176</v>
      </c>
      <c r="AD48">
        <f t="shared" si="1"/>
        <v>1842.3330298787673</v>
      </c>
      <c r="AE48">
        <f>'IDT-1'!B48</f>
        <v>0</v>
      </c>
      <c r="AF48" s="26"/>
      <c r="AG48">
        <f t="shared" si="2"/>
        <v>1792.3330298787673</v>
      </c>
      <c r="AI48" s="75">
        <f>PXIL!H48</f>
        <v>0</v>
      </c>
      <c r="AJ48" s="75">
        <f>PXIL!N48</f>
        <v>0</v>
      </c>
      <c r="AK48" s="75">
        <f>RTM_IEX!H48</f>
        <v>47.29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9.588148568188263</v>
      </c>
      <c r="F49">
        <f>GT_Spot!P49</f>
        <v>0</v>
      </c>
      <c r="G49">
        <f>PPCL_NG!P49</f>
        <v>17.54</v>
      </c>
      <c r="H49">
        <f>PPCL_Spot!P49</f>
        <v>24.35</v>
      </c>
      <c r="I49">
        <f>Bawana_NG!P49</f>
        <v>76.001934502991148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793.29598418059243</v>
      </c>
      <c r="P49" s="77">
        <v>58.985482808790877</v>
      </c>
      <c r="Q49" s="77">
        <v>0</v>
      </c>
      <c r="R49" s="80">
        <v>39</v>
      </c>
      <c r="S49" s="80">
        <v>0</v>
      </c>
      <c r="T49" s="78">
        <f>SUMPRODUCT(LTA!F49:AJ49,LTA!F$101:AJ$101,LTA!F$103:AJ$103)</f>
        <v>317.69</v>
      </c>
      <c r="U49" s="78">
        <f>SUMPRODUCT(LTA!F49:AJ49,LTA!F$102:AJ$102,LTA!F$103:AJ$103)</f>
        <v>45.400000000000006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438.57000000000005</v>
      </c>
      <c r="AB49" s="117">
        <f>-STOA!N49</f>
        <v>0</v>
      </c>
      <c r="AC49">
        <f t="shared" si="0"/>
        <v>16.206150318499056</v>
      </c>
      <c r="AD49">
        <f t="shared" si="1"/>
        <v>1783.2153997420637</v>
      </c>
      <c r="AE49">
        <f>'IDT-1'!B49</f>
        <v>0</v>
      </c>
      <c r="AF49" s="26"/>
      <c r="AG49">
        <f t="shared" si="2"/>
        <v>1733.2153997420637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9.588148568188263</v>
      </c>
      <c r="F50">
        <f>GT_Spot!P50</f>
        <v>0</v>
      </c>
      <c r="G50">
        <f>PPCL_NG!P50</f>
        <v>17.54</v>
      </c>
      <c r="H50">
        <f>PPCL_Spot!P50</f>
        <v>24.35</v>
      </c>
      <c r="I50">
        <f>Bawana_NG!P50</f>
        <v>76.001934502991148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786.11771165279799</v>
      </c>
      <c r="P50" s="77">
        <v>58.985482808790877</v>
      </c>
      <c r="Q50" s="77">
        <v>0</v>
      </c>
      <c r="R50" s="80">
        <v>39</v>
      </c>
      <c r="S50" s="80">
        <v>0</v>
      </c>
      <c r="T50" s="78">
        <f>SUMPRODUCT(LTA!F50:AJ50,LTA!F$101:AJ$101,LTA!F$103:AJ$103)</f>
        <v>318.17</v>
      </c>
      <c r="U50" s="78">
        <f>SUMPRODUCT(LTA!F50:AJ50,LTA!F$102:AJ$102,LTA!F$103:AJ$103)</f>
        <v>47.32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439.97</v>
      </c>
      <c r="AB50" s="117">
        <f>-STOA!N50</f>
        <v>0</v>
      </c>
      <c r="AC50">
        <f t="shared" si="0"/>
        <v>16.176804842288362</v>
      </c>
      <c r="AD50">
        <f t="shared" si="1"/>
        <v>1822.0964726904797</v>
      </c>
      <c r="AE50">
        <f>'IDT-1'!B50</f>
        <v>0</v>
      </c>
      <c r="AF50" s="26"/>
      <c r="AG50">
        <f t="shared" si="2"/>
        <v>1772.0964726904797</v>
      </c>
      <c r="AI50" s="75">
        <f>PXIL!H50</f>
        <v>0</v>
      </c>
      <c r="AJ50" s="75">
        <f>PXIL!N50</f>
        <v>0</v>
      </c>
      <c r="AK50" s="75">
        <f>RTM_IEX!H50</f>
        <v>21.23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13.940832620473337</v>
      </c>
      <c r="F51">
        <f>GT_Spot!P51</f>
        <v>0</v>
      </c>
      <c r="G51">
        <f>PPCL_NG!P51</f>
        <v>17.54</v>
      </c>
      <c r="H51">
        <f>PPCL_Spot!P51</f>
        <v>27</v>
      </c>
      <c r="I51">
        <f>Bawana_NG!P51</f>
        <v>76.001934502991148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792.43827039818291</v>
      </c>
      <c r="P51" s="77">
        <v>58.985482808790877</v>
      </c>
      <c r="Q51" s="77">
        <v>0</v>
      </c>
      <c r="R51" s="80">
        <v>39</v>
      </c>
      <c r="S51" s="80">
        <v>0</v>
      </c>
      <c r="T51" s="78">
        <f>SUMPRODUCT(LTA!F51:AJ51,LTA!F$101:AJ$101,LTA!F$103:AJ$103)</f>
        <v>318.53999999999996</v>
      </c>
      <c r="U51" s="78">
        <f>SUMPRODUCT(LTA!F51:AJ51,LTA!F$102:AJ$102,LTA!F$103:AJ$103)</f>
        <v>50.4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440.32000000000005</v>
      </c>
      <c r="AB51" s="117">
        <f>-STOA!N51</f>
        <v>0</v>
      </c>
      <c r="AC51">
        <f t="shared" si="0"/>
        <v>16.89649737890786</v>
      </c>
      <c r="AD51">
        <f t="shared" si="1"/>
        <v>1903.1600229515304</v>
      </c>
      <c r="AE51">
        <f>'IDT-1'!B51</f>
        <v>0</v>
      </c>
      <c r="AF51" s="26"/>
      <c r="AG51">
        <f t="shared" si="2"/>
        <v>1853.1600229515304</v>
      </c>
      <c r="AI51" s="75">
        <f>PXIL!H51</f>
        <v>0</v>
      </c>
      <c r="AJ51" s="75">
        <f>PXIL!N51</f>
        <v>0</v>
      </c>
      <c r="AK51" s="75">
        <f>RTM_IEX!H51</f>
        <v>85.89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13.940832620473337</v>
      </c>
      <c r="F52">
        <f>GT_Spot!P52</f>
        <v>0</v>
      </c>
      <c r="G52">
        <f>PPCL_NG!P52</f>
        <v>17.54</v>
      </c>
      <c r="H52">
        <f>PPCL_Spot!P52</f>
        <v>27</v>
      </c>
      <c r="I52">
        <f>Bawana_NG!P52</f>
        <v>76.001934502991148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799.56606368731696</v>
      </c>
      <c r="P52" s="77">
        <v>58.985482808790877</v>
      </c>
      <c r="Q52" s="77">
        <v>0</v>
      </c>
      <c r="R52" s="80">
        <v>39</v>
      </c>
      <c r="S52" s="80">
        <v>0</v>
      </c>
      <c r="T52" s="78">
        <f>SUMPRODUCT(LTA!F52:AJ52,LTA!F$101:AJ$101,LTA!F$103:AJ$103)</f>
        <v>318.44</v>
      </c>
      <c r="U52" s="78">
        <f>SUMPRODUCT(LTA!F52:AJ52,LTA!F$102:AJ$102,LTA!F$103:AJ$103)</f>
        <v>55.88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440.32000000000005</v>
      </c>
      <c r="AB52" s="117">
        <f>-STOA!N52</f>
        <v>0</v>
      </c>
      <c r="AC52">
        <f t="shared" si="0"/>
        <v>16.913197959852241</v>
      </c>
      <c r="AD52">
        <f t="shared" si="1"/>
        <v>1905.0411156597206</v>
      </c>
      <c r="AE52">
        <f>'IDT-1'!B52</f>
        <v>0</v>
      </c>
      <c r="AF52" s="26"/>
      <c r="AG52">
        <f t="shared" si="2"/>
        <v>1855.0411156597206</v>
      </c>
      <c r="AI52" s="75">
        <f>PXIL!H52</f>
        <v>0</v>
      </c>
      <c r="AJ52" s="75">
        <f>PXIL!N52</f>
        <v>0</v>
      </c>
      <c r="AK52" s="75">
        <f>RTM_IEX!H52</f>
        <v>75.28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13.940832620473337</v>
      </c>
      <c r="F53">
        <f>GT_Spot!P53</f>
        <v>0</v>
      </c>
      <c r="G53">
        <f>PPCL_NG!P53</f>
        <v>17.54</v>
      </c>
      <c r="H53">
        <f>PPCL_Spot!P53</f>
        <v>27</v>
      </c>
      <c r="I53">
        <f>Bawana_NG!P53</f>
        <v>85.001911935501127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809.31414060542465</v>
      </c>
      <c r="P53" s="77">
        <v>58.985482808790877</v>
      </c>
      <c r="Q53" s="77">
        <v>0</v>
      </c>
      <c r="R53" s="80">
        <v>39</v>
      </c>
      <c r="S53" s="80">
        <v>0</v>
      </c>
      <c r="T53" s="78">
        <f>SUMPRODUCT(LTA!F53:AJ53,LTA!F$101:AJ$101,LTA!F$103:AJ$103)</f>
        <v>318.93</v>
      </c>
      <c r="U53" s="78">
        <f>SUMPRODUCT(LTA!F53:AJ53,LTA!F$102:AJ$102,LTA!F$103:AJ$103)</f>
        <v>58.78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440.32000000000005</v>
      </c>
      <c r="AB53" s="117">
        <f>-STOA!N53</f>
        <v>0</v>
      </c>
      <c r="AC53">
        <f t="shared" si="0"/>
        <v>16.836268838137677</v>
      </c>
      <c r="AD53">
        <f t="shared" si="1"/>
        <v>1896.3760991320528</v>
      </c>
      <c r="AE53">
        <f>'IDT-1'!B53</f>
        <v>0</v>
      </c>
      <c r="AF53" s="26"/>
      <c r="AG53">
        <f t="shared" si="2"/>
        <v>1846.3760991320528</v>
      </c>
      <c r="AI53" s="75">
        <f>PXIL!H53</f>
        <v>0</v>
      </c>
      <c r="AJ53" s="75">
        <f>PXIL!N53</f>
        <v>0</v>
      </c>
      <c r="AK53" s="75">
        <f>RTM_IEX!H53</f>
        <v>44.4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13.940832620473337</v>
      </c>
      <c r="F54">
        <f>GT_Spot!P54</f>
        <v>0</v>
      </c>
      <c r="G54">
        <f>PPCL_NG!P54</f>
        <v>17.54</v>
      </c>
      <c r="H54">
        <f>PPCL_Spot!P54</f>
        <v>27</v>
      </c>
      <c r="I54">
        <f>Bawana_NG!P54</f>
        <v>76.001934502991148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820.31268450782466</v>
      </c>
      <c r="P54" s="77">
        <v>58.985482808790877</v>
      </c>
      <c r="Q54" s="77">
        <v>0</v>
      </c>
      <c r="R54" s="80">
        <v>39</v>
      </c>
      <c r="S54" s="80">
        <v>0</v>
      </c>
      <c r="T54" s="78">
        <f>SUMPRODUCT(LTA!F54:AJ54,LTA!F$101:AJ$101,LTA!F$103:AJ$103)</f>
        <v>320.18</v>
      </c>
      <c r="U54" s="78">
        <f>SUMPRODUCT(LTA!F54:AJ54,LTA!F$102:AJ$102,LTA!F$103:AJ$103)</f>
        <v>61.940000000000005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440.32000000000005</v>
      </c>
      <c r="AB54" s="117">
        <f>-STOA!N54</f>
        <v>0</v>
      </c>
      <c r="AC54">
        <f t="shared" si="0"/>
        <v>16.850160223072706</v>
      </c>
      <c r="AD54">
        <f t="shared" si="1"/>
        <v>1897.9407742170072</v>
      </c>
      <c r="AE54">
        <f>'IDT-1'!B54</f>
        <v>0</v>
      </c>
      <c r="AF54" s="26"/>
      <c r="AG54">
        <f t="shared" si="2"/>
        <v>1847.9407742170072</v>
      </c>
      <c r="AI54" s="75">
        <f>PXIL!H54</f>
        <v>0</v>
      </c>
      <c r="AJ54" s="75">
        <f>PXIL!N54</f>
        <v>0</v>
      </c>
      <c r="AK54" s="75">
        <f>RTM_IEX!H54</f>
        <v>39.57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13.940832620473337</v>
      </c>
      <c r="F55">
        <f>GT_Spot!P55</f>
        <v>0</v>
      </c>
      <c r="G55">
        <f>PPCL_NG!P55</f>
        <v>17.54</v>
      </c>
      <c r="H55">
        <f>PPCL_Spot!P55</f>
        <v>27</v>
      </c>
      <c r="I55">
        <f>Bawana_NG!P55</f>
        <v>72.56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809.30109361271468</v>
      </c>
      <c r="P55" s="77">
        <v>58.985482808790877</v>
      </c>
      <c r="Q55" s="77">
        <v>0</v>
      </c>
      <c r="R55" s="80">
        <v>39</v>
      </c>
      <c r="S55" s="80">
        <v>0</v>
      </c>
      <c r="T55" s="78">
        <f>SUMPRODUCT(LTA!F55:AJ55,LTA!F$101:AJ$101,LTA!F$103:AJ$103)</f>
        <v>320.04000000000002</v>
      </c>
      <c r="U55" s="78">
        <f>SUMPRODUCT(LTA!F55:AJ55,LTA!F$102:AJ$102,LTA!F$103:AJ$103)</f>
        <v>65.39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440.32000000000005</v>
      </c>
      <c r="AB55" s="117">
        <f>-STOA!N55</f>
        <v>0</v>
      </c>
      <c r="AC55">
        <f t="shared" si="0"/>
        <v>16.403881199569415</v>
      </c>
      <c r="AD55">
        <f t="shared" si="1"/>
        <v>1847.6735278424096</v>
      </c>
      <c r="AE55">
        <f>'IDT-1'!B55</f>
        <v>0</v>
      </c>
      <c r="AF55" s="26"/>
      <c r="AG55">
        <f t="shared" si="2"/>
        <v>1797.6735278424096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13.940832620473337</v>
      </c>
      <c r="F56">
        <f>GT_Spot!P56</f>
        <v>0</v>
      </c>
      <c r="G56">
        <f>PPCL_NG!P56</f>
        <v>17.54</v>
      </c>
      <c r="H56">
        <f>PPCL_Spot!P56</f>
        <v>27</v>
      </c>
      <c r="I56">
        <f>Bawana_NG!P56</f>
        <v>85.001911935501127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823.10998603124608</v>
      </c>
      <c r="P56" s="77">
        <v>58.985482808790877</v>
      </c>
      <c r="Q56" s="77">
        <v>0</v>
      </c>
      <c r="R56" s="80">
        <v>39</v>
      </c>
      <c r="S56" s="80">
        <v>0</v>
      </c>
      <c r="T56" s="78">
        <f>SUMPRODUCT(LTA!F56:AJ56,LTA!F$101:AJ$101,LTA!F$103:AJ$103)</f>
        <v>319.56</v>
      </c>
      <c r="U56" s="78">
        <f>SUMPRODUCT(LTA!F56:AJ56,LTA!F$102:AJ$102,LTA!F$103:AJ$103)</f>
        <v>69.44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440.32000000000005</v>
      </c>
      <c r="AB56" s="117">
        <f>-STOA!N56</f>
        <v>0</v>
      </c>
      <c r="AC56">
        <f t="shared" si="0"/>
        <v>16.666304277884905</v>
      </c>
      <c r="AD56">
        <f t="shared" si="1"/>
        <v>1877.2319091181269</v>
      </c>
      <c r="AE56">
        <f>'IDT-1'!B56</f>
        <v>0</v>
      </c>
      <c r="AF56" s="26"/>
      <c r="AG56">
        <f t="shared" si="2"/>
        <v>1827.2319091181269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13.940832620473337</v>
      </c>
      <c r="F57">
        <f>GT_Spot!P57</f>
        <v>0</v>
      </c>
      <c r="G57">
        <f>PPCL_NG!P57</f>
        <v>17.54</v>
      </c>
      <c r="H57">
        <f>PPCL_Spot!P57</f>
        <v>27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867.6416353552396</v>
      </c>
      <c r="P57" s="77">
        <v>58.985482808790877</v>
      </c>
      <c r="Q57" s="77">
        <v>0</v>
      </c>
      <c r="R57" s="80">
        <v>39</v>
      </c>
      <c r="S57" s="80">
        <v>0</v>
      </c>
      <c r="T57" s="78">
        <f>SUMPRODUCT(LTA!F57:AJ57,LTA!F$101:AJ$101,LTA!F$103:AJ$103)</f>
        <v>318.89</v>
      </c>
      <c r="U57" s="78">
        <f>SUMPRODUCT(LTA!F57:AJ57,LTA!F$102:AJ$102,LTA!F$103:AJ$103)</f>
        <v>73.709999999999994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440.32000000000005</v>
      </c>
      <c r="AB57" s="117">
        <f>-STOA!N57</f>
        <v>0</v>
      </c>
      <c r="AC57">
        <f t="shared" si="0"/>
        <v>17.27177073203681</v>
      </c>
      <c r="AD57">
        <f t="shared" si="1"/>
        <v>1933.3761800524674</v>
      </c>
      <c r="AE57">
        <f>'IDT-1'!B57</f>
        <v>0</v>
      </c>
      <c r="AF57" s="26"/>
      <c r="AG57">
        <f t="shared" si="2"/>
        <v>1883.3761800524674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13.940832620473337</v>
      </c>
      <c r="F58">
        <f>GT_Spot!P58</f>
        <v>0</v>
      </c>
      <c r="G58">
        <f>PPCL_NG!P58</f>
        <v>17.54</v>
      </c>
      <c r="H58">
        <f>PPCL_Spot!P58</f>
        <v>27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895.30672184182185</v>
      </c>
      <c r="P58" s="77">
        <v>58.985482808790877</v>
      </c>
      <c r="Q58" s="77">
        <v>0</v>
      </c>
      <c r="R58" s="80">
        <v>39</v>
      </c>
      <c r="S58" s="80">
        <v>0</v>
      </c>
      <c r="T58" s="78">
        <f>SUMPRODUCT(LTA!F58:AJ58,LTA!F$101:AJ$101,LTA!F$103:AJ$103)</f>
        <v>316.68</v>
      </c>
      <c r="U58" s="78">
        <f>SUMPRODUCT(LTA!F58:AJ58,LTA!F$102:AJ$102,LTA!F$103:AJ$103)</f>
        <v>78.540000000000006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440.32000000000005</v>
      </c>
      <c r="AB58" s="117">
        <f>-STOA!N58</f>
        <v>0</v>
      </c>
      <c r="AC58">
        <f t="shared" si="0"/>
        <v>17.600426385774096</v>
      </c>
      <c r="AD58">
        <f t="shared" si="1"/>
        <v>1956.3326108853119</v>
      </c>
      <c r="AE58">
        <f>'IDT-1'!B58</f>
        <v>0</v>
      </c>
      <c r="AF58" s="26"/>
      <c r="AG58">
        <f t="shared" si="2"/>
        <v>1906.3326108853119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9.588148568188263</v>
      </c>
      <c r="F59">
        <f>GT_Spot!P59</f>
        <v>0</v>
      </c>
      <c r="G59">
        <f>PPCL_NG!P59</f>
        <v>17.54</v>
      </c>
      <c r="H59">
        <f>PPCL_Spot!P59</f>
        <v>27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876.34542672800615</v>
      </c>
      <c r="P59" s="77">
        <v>58.985482808790877</v>
      </c>
      <c r="Q59" s="77">
        <v>0</v>
      </c>
      <c r="R59" s="80">
        <v>39</v>
      </c>
      <c r="S59" s="80">
        <v>0</v>
      </c>
      <c r="T59" s="78">
        <f>SUMPRODUCT(LTA!F59:AJ59,LTA!F$101:AJ$101,LTA!F$103:AJ$103)</f>
        <v>314.39</v>
      </c>
      <c r="U59" s="78">
        <f>SUMPRODUCT(LTA!F59:AJ59,LTA!F$102:AJ$102,LTA!F$103:AJ$103)</f>
        <v>88.47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438.57000000000005</v>
      </c>
      <c r="AB59" s="117">
        <f>-STOA!N59</f>
        <v>0</v>
      </c>
      <c r="AC59">
        <f t="shared" si="0"/>
        <v>18.148467443365842</v>
      </c>
      <c r="AD59">
        <f t="shared" si="1"/>
        <v>1859.3605906616194</v>
      </c>
      <c r="AE59">
        <f>'IDT-1'!B59</f>
        <v>0</v>
      </c>
      <c r="AF59" s="26"/>
      <c r="AG59">
        <f t="shared" si="2"/>
        <v>1859.3605906616194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9.588148568188263</v>
      </c>
      <c r="F60">
        <f>GT_Spot!P60</f>
        <v>0</v>
      </c>
      <c r="G60">
        <f>PPCL_NG!P60</f>
        <v>17.54</v>
      </c>
      <c r="H60">
        <f>PPCL_Spot!P60</f>
        <v>27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897.54704434840176</v>
      </c>
      <c r="P60" s="77">
        <v>58.985482808790877</v>
      </c>
      <c r="Q60" s="77">
        <v>0</v>
      </c>
      <c r="R60" s="80">
        <v>39</v>
      </c>
      <c r="S60" s="80">
        <v>0</v>
      </c>
      <c r="T60" s="78">
        <f>SUMPRODUCT(LTA!F60:AJ60,LTA!F$101:AJ$101,LTA!F$103:AJ$103)</f>
        <v>310.96000000000004</v>
      </c>
      <c r="U60" s="78">
        <f>SUMPRODUCT(LTA!F60:AJ60,LTA!F$102:AJ$102,LTA!F$103:AJ$103)</f>
        <v>94.61999999999999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438.57000000000005</v>
      </c>
      <c r="AB60" s="117">
        <f>-STOA!N60</f>
        <v>0</v>
      </c>
      <c r="AC60">
        <f t="shared" si="0"/>
        <v>17.950583812404336</v>
      </c>
      <c r="AD60">
        <f t="shared" si="1"/>
        <v>1929.4800919129764</v>
      </c>
      <c r="AE60">
        <f>'IDT-1'!B60</f>
        <v>0</v>
      </c>
      <c r="AF60" s="26"/>
      <c r="AG60">
        <f t="shared" si="2"/>
        <v>1929.4800919129764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9.588148568188263</v>
      </c>
      <c r="F61">
        <f>GT_Spot!P61</f>
        <v>0</v>
      </c>
      <c r="G61">
        <f>PPCL_NG!P61</f>
        <v>17.54</v>
      </c>
      <c r="H61">
        <f>PPCL_Spot!P61</f>
        <v>27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935.95878855037893</v>
      </c>
      <c r="P61" s="77">
        <v>58.985482808790877</v>
      </c>
      <c r="Q61" s="77">
        <v>0</v>
      </c>
      <c r="R61" s="80">
        <v>39</v>
      </c>
      <c r="S61" s="80">
        <v>0</v>
      </c>
      <c r="T61" s="78">
        <f>SUMPRODUCT(LTA!F61:AJ61,LTA!F$101:AJ$101,LTA!F$103:AJ$103)</f>
        <v>305.89</v>
      </c>
      <c r="U61" s="78">
        <f>SUMPRODUCT(LTA!F61:AJ61,LTA!F$102:AJ$102,LTA!F$103:AJ$103)</f>
        <v>97.34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437.87000000000006</v>
      </c>
      <c r="AB61" s="117">
        <f>-STOA!N61</f>
        <v>0</v>
      </c>
      <c r="AC61">
        <f t="shared" si="0"/>
        <v>18.918748598024187</v>
      </c>
      <c r="AD61">
        <f t="shared" si="1"/>
        <v>1889.8736713293338</v>
      </c>
      <c r="AE61">
        <f>'IDT-1'!B61</f>
        <v>0</v>
      </c>
      <c r="AF61" s="26"/>
      <c r="AG61">
        <f t="shared" si="2"/>
        <v>1889.8736713293338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9.588148568188263</v>
      </c>
      <c r="F62">
        <f>GT_Spot!P62</f>
        <v>0</v>
      </c>
      <c r="G62">
        <f>PPCL_NG!P62</f>
        <v>17.54</v>
      </c>
      <c r="H62">
        <f>PPCL_Spot!P62</f>
        <v>27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950.28805482841858</v>
      </c>
      <c r="P62" s="77">
        <v>58.985482808790877</v>
      </c>
      <c r="Q62" s="77">
        <v>0</v>
      </c>
      <c r="R62" s="80">
        <v>39</v>
      </c>
      <c r="S62" s="80">
        <v>0</v>
      </c>
      <c r="T62" s="78">
        <f>SUMPRODUCT(LTA!F62:AJ62,LTA!F$101:AJ$101,LTA!F$103:AJ$103)</f>
        <v>296.5</v>
      </c>
      <c r="U62" s="78">
        <f>SUMPRODUCT(LTA!F62:AJ62,LTA!F$102:AJ$102,LTA!F$103:AJ$103)</f>
        <v>100.25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436.47</v>
      </c>
      <c r="AB62" s="117">
        <f>-STOA!N62</f>
        <v>0</v>
      </c>
      <c r="AC62">
        <f t="shared" si="0"/>
        <v>18.797939590827035</v>
      </c>
      <c r="AD62">
        <f t="shared" si="1"/>
        <v>1916.4437466145707</v>
      </c>
      <c r="AE62">
        <f>'IDT-1'!B62</f>
        <v>0</v>
      </c>
      <c r="AF62" s="26"/>
      <c r="AG62">
        <f t="shared" si="2"/>
        <v>1916.4437466145707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9.588148568188263</v>
      </c>
      <c r="F63">
        <f>GT_Spot!P63</f>
        <v>0</v>
      </c>
      <c r="G63">
        <f>PPCL_NG!P63</f>
        <v>17.54</v>
      </c>
      <c r="H63">
        <f>PPCL_Spot!P63</f>
        <v>27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910.54399322702079</v>
      </c>
      <c r="P63" s="77">
        <v>58.985482808790877</v>
      </c>
      <c r="Q63" s="77">
        <v>0</v>
      </c>
      <c r="R63" s="80">
        <v>39</v>
      </c>
      <c r="S63" s="80">
        <v>0</v>
      </c>
      <c r="T63" s="78">
        <f>SUMPRODUCT(LTA!F63:AJ63,LTA!F$101:AJ$101,LTA!F$103:AJ$103)</f>
        <v>283.88</v>
      </c>
      <c r="U63" s="78">
        <f>SUMPRODUCT(LTA!F63:AJ63,LTA!F$102:AJ$102,LTA!F$103:AJ$103)</f>
        <v>107.49000000000001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436.47</v>
      </c>
      <c r="AB63" s="117">
        <f>-STOA!N63</f>
        <v>0</v>
      </c>
      <c r="AC63">
        <f t="shared" si="0"/>
        <v>18.542897889089858</v>
      </c>
      <c r="AD63">
        <f t="shared" si="1"/>
        <v>1855.5747267149102</v>
      </c>
      <c r="AE63">
        <f>'IDT-1'!B63</f>
        <v>0</v>
      </c>
      <c r="AF63" s="26"/>
      <c r="AG63">
        <f t="shared" si="2"/>
        <v>1855.5747267149102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-116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9.588148568188263</v>
      </c>
      <c r="F64">
        <f>GT_Spot!P64</f>
        <v>0</v>
      </c>
      <c r="G64">
        <f>PPCL_NG!P64</f>
        <v>17.54</v>
      </c>
      <c r="H64">
        <f>PPCL_Spot!P64</f>
        <v>27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968.30008248798549</v>
      </c>
      <c r="P64" s="77">
        <v>58.985482808790877</v>
      </c>
      <c r="Q64" s="77">
        <v>0</v>
      </c>
      <c r="R64" s="80">
        <v>39</v>
      </c>
      <c r="S64" s="80">
        <v>0</v>
      </c>
      <c r="T64" s="78">
        <f>SUMPRODUCT(LTA!F64:AJ64,LTA!F$101:AJ$101,LTA!F$103:AJ$103)</f>
        <v>269.14999999999998</v>
      </c>
      <c r="U64" s="78">
        <f>SUMPRODUCT(LTA!F64:AJ64,LTA!F$102:AJ$102,LTA!F$103:AJ$103)</f>
        <v>109.67999999999999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435.50000000000006</v>
      </c>
      <c r="AB64" s="117">
        <f>-STOA!N64</f>
        <v>0</v>
      </c>
      <c r="AC64">
        <f t="shared" si="0"/>
        <v>18.985532239719522</v>
      </c>
      <c r="AD64">
        <f t="shared" si="1"/>
        <v>1893.3781816252454</v>
      </c>
      <c r="AE64">
        <f>'IDT-1'!B64</f>
        <v>0</v>
      </c>
      <c r="AF64" s="26"/>
      <c r="AG64">
        <f t="shared" si="2"/>
        <v>1893.3781816252454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9.588148568188263</v>
      </c>
      <c r="F65">
        <f>GT_Spot!P65</f>
        <v>0</v>
      </c>
      <c r="G65">
        <f>PPCL_NG!P65</f>
        <v>17.54</v>
      </c>
      <c r="H65">
        <f>PPCL_Spot!P65</f>
        <v>27</v>
      </c>
      <c r="I65">
        <f>Bawana_NG!P65</f>
        <v>96.160000000000011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993.39549745813451</v>
      </c>
      <c r="P65" s="77">
        <v>58.985482808790877</v>
      </c>
      <c r="Q65" s="77">
        <v>0</v>
      </c>
      <c r="R65" s="80">
        <v>39</v>
      </c>
      <c r="S65" s="80">
        <v>0</v>
      </c>
      <c r="T65" s="78">
        <f>SUMPRODUCT(LTA!F65:AJ65,LTA!F$101:AJ$101,LTA!F$103:AJ$103)</f>
        <v>250.92</v>
      </c>
      <c r="U65" s="78">
        <f>SUMPRODUCT(LTA!F65:AJ65,LTA!F$102:AJ$102,LTA!F$103:AJ$103)</f>
        <v>101.32000000000001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432.27000000000004</v>
      </c>
      <c r="AB65" s="117">
        <f>-STOA!N65</f>
        <v>0</v>
      </c>
      <c r="AC65">
        <f t="shared" si="0"/>
        <v>18.798092233668292</v>
      </c>
      <c r="AD65">
        <f t="shared" si="1"/>
        <v>1898.3810366014454</v>
      </c>
      <c r="AE65">
        <f>'IDT-1'!B65</f>
        <v>0</v>
      </c>
      <c r="AF65" s="26"/>
      <c r="AG65">
        <f t="shared" si="2"/>
        <v>1898.3810366014454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9.588148568188263</v>
      </c>
      <c r="F66">
        <f>GT_Spot!P66</f>
        <v>0</v>
      </c>
      <c r="G66">
        <f>PPCL_NG!P66</f>
        <v>17.54</v>
      </c>
      <c r="H66">
        <f>PPCL_Spot!P66</f>
        <v>27</v>
      </c>
      <c r="I66">
        <f>Bawana_NG!P66</f>
        <v>96.160000000000011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993.39549745813451</v>
      </c>
      <c r="P66" s="77">
        <v>58.985482808790877</v>
      </c>
      <c r="Q66" s="77">
        <v>0</v>
      </c>
      <c r="R66" s="80">
        <v>39</v>
      </c>
      <c r="S66" s="80">
        <v>0</v>
      </c>
      <c r="T66" s="78">
        <f>SUMPRODUCT(LTA!F66:AJ66,LTA!F$101:AJ$101,LTA!F$103:AJ$103)</f>
        <v>230.88</v>
      </c>
      <c r="U66" s="78">
        <f>SUMPRODUCT(LTA!F66:AJ66,LTA!F$102:AJ$102,LTA!F$103:AJ$103)</f>
        <v>102.89999999999999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431.57000000000005</v>
      </c>
      <c r="AB66" s="117">
        <f>-STOA!N66</f>
        <v>0</v>
      </c>
      <c r="AC66">
        <f t="shared" si="0"/>
        <v>18.487434193313167</v>
      </c>
      <c r="AD66">
        <f t="shared" si="1"/>
        <v>1895.5316946418006</v>
      </c>
      <c r="AE66">
        <f>'IDT-1'!B66</f>
        <v>0</v>
      </c>
      <c r="AF66" s="26"/>
      <c r="AG66">
        <f t="shared" si="2"/>
        <v>1895.5316946418006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9.588148568188263</v>
      </c>
      <c r="F67">
        <f>GT_Spot!P67</f>
        <v>0</v>
      </c>
      <c r="G67">
        <f>PPCL_NG!P67</f>
        <v>17.54</v>
      </c>
      <c r="H67">
        <f>PPCL_Spot!P67</f>
        <v>24.54</v>
      </c>
      <c r="I67">
        <f>Bawana_NG!P67</f>
        <v>96.160000000000011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970.98889728321558</v>
      </c>
      <c r="P67" s="77">
        <v>58.985482808790877</v>
      </c>
      <c r="Q67" s="77">
        <v>0</v>
      </c>
      <c r="R67" s="80">
        <v>39</v>
      </c>
      <c r="S67" s="80">
        <v>0</v>
      </c>
      <c r="T67" s="78">
        <f>SUMPRODUCT(LTA!F67:AJ67,LTA!F$101:AJ$101,LTA!F$103:AJ$103)</f>
        <v>211.48000000000002</v>
      </c>
      <c r="U67" s="78">
        <f>SUMPRODUCT(LTA!F67:AJ67,LTA!F$102:AJ$102,LTA!F$103:AJ$103)</f>
        <v>104.49000000000001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429.47</v>
      </c>
      <c r="AB67" s="117">
        <f>-STOA!N67</f>
        <v>0</v>
      </c>
      <c r="AC67">
        <f t="shared" si="0"/>
        <v>18.102278239296076</v>
      </c>
      <c r="AD67">
        <f t="shared" si="1"/>
        <v>1850.1402504208988</v>
      </c>
      <c r="AE67">
        <f>'IDT-1'!B67</f>
        <v>0</v>
      </c>
      <c r="AF67" s="26"/>
      <c r="AG67">
        <f t="shared" si="2"/>
        <v>1850.1402504208988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9.3181499854099776</v>
      </c>
      <c r="F68">
        <f>GT_Spot!P68</f>
        <v>0</v>
      </c>
      <c r="G68">
        <f>PPCL_NG!P68</f>
        <v>17.54</v>
      </c>
      <c r="H68">
        <f>PPCL_Spot!P68</f>
        <v>24.54</v>
      </c>
      <c r="I68">
        <f>Bawana_NG!P68</f>
        <v>96.160000000000011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1024.0692869861994</v>
      </c>
      <c r="P68" s="77">
        <v>58.985482808790877</v>
      </c>
      <c r="Q68" s="77">
        <v>0</v>
      </c>
      <c r="R68" s="80">
        <v>39</v>
      </c>
      <c r="S68" s="80">
        <v>0</v>
      </c>
      <c r="T68" s="78">
        <f>SUMPRODUCT(LTA!F68:AJ68,LTA!F$101:AJ$101,LTA!F$103:AJ$103)</f>
        <v>189.25</v>
      </c>
      <c r="U68" s="78">
        <f>SUMPRODUCT(LTA!F68:AJ68,LTA!F$102:AJ$102,LTA!F$103:AJ$103)</f>
        <v>106.14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427.37000000000006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18.49171946646462</v>
      </c>
      <c r="AD68">
        <f t="shared" ref="AD68:AD98" si="4">SUM(B68:AB68,AI68:AR68)-AC68</f>
        <v>1865.8812003139358</v>
      </c>
      <c r="AE68">
        <f>'IDT-1'!B68</f>
        <v>0</v>
      </c>
      <c r="AF68" s="26"/>
      <c r="AG68">
        <f t="shared" ref="AG68:AG98" si="5">SUM(AD68:AF68)+AT68</f>
        <v>1865.8812003139358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9.3181499854099776</v>
      </c>
      <c r="F69">
        <f>GT_Spot!P69</f>
        <v>0</v>
      </c>
      <c r="G69">
        <f>PPCL_NG!P69</f>
        <v>17.54</v>
      </c>
      <c r="H69">
        <f>PPCL_Spot!P69</f>
        <v>24.54</v>
      </c>
      <c r="I69">
        <f>Bawana_NG!P69</f>
        <v>96.160000000000011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1051.6874991589532</v>
      </c>
      <c r="P69" s="77">
        <v>58.985482808790877</v>
      </c>
      <c r="Q69" s="77">
        <v>0</v>
      </c>
      <c r="R69" s="80">
        <v>31.18</v>
      </c>
      <c r="S69" s="80">
        <v>0</v>
      </c>
      <c r="T69" s="78">
        <f>SUMPRODUCT(LTA!F69:AJ69,LTA!F$101:AJ$101,LTA!F$103:AJ$103)</f>
        <v>166.82999999999998</v>
      </c>
      <c r="U69" s="78">
        <f>SUMPRODUCT(LTA!F69:AJ69,LTA!F$102:AJ$102,LTA!F$103:AJ$103)</f>
        <v>120.59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425.97</v>
      </c>
      <c r="AB69" s="117">
        <f>-STOA!N69</f>
        <v>0</v>
      </c>
      <c r="AC69">
        <f t="shared" si="3"/>
        <v>18.503584585885093</v>
      </c>
      <c r="AD69">
        <f t="shared" si="4"/>
        <v>1885.2975473672689</v>
      </c>
      <c r="AE69">
        <f>'IDT-1'!B69</f>
        <v>0</v>
      </c>
      <c r="AF69" s="26"/>
      <c r="AG69">
        <f t="shared" si="5"/>
        <v>1885.2975473672689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9.3181499854099776</v>
      </c>
      <c r="F70">
        <f>GT_Spot!P70</f>
        <v>0</v>
      </c>
      <c r="G70">
        <f>PPCL_NG!P70</f>
        <v>17.54</v>
      </c>
      <c r="H70">
        <f>PPCL_Spot!P70</f>
        <v>23.212523100336991</v>
      </c>
      <c r="I70">
        <f>Bawana_NG!P70</f>
        <v>96.160000000000011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1057.5702989965534</v>
      </c>
      <c r="P70" s="77">
        <v>58.985482808790877</v>
      </c>
      <c r="Q70" s="77">
        <v>0</v>
      </c>
      <c r="R70" s="80">
        <v>24.87</v>
      </c>
      <c r="S70" s="80">
        <v>0</v>
      </c>
      <c r="T70" s="78">
        <f>SUMPRODUCT(LTA!F70:AJ70,LTA!F$101:AJ$101,LTA!F$103:AJ$103)</f>
        <v>143.42000000000002</v>
      </c>
      <c r="U70" s="78">
        <f>SUMPRODUCT(LTA!F70:AJ70,LTA!F$102:AJ$102,LTA!F$103:AJ$103)</f>
        <v>123.02000000000001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424.37000000000006</v>
      </c>
      <c r="AB70" s="117">
        <f>-STOA!N70</f>
        <v>0</v>
      </c>
      <c r="AC70">
        <f t="shared" si="3"/>
        <v>18.156267514906013</v>
      </c>
      <c r="AD70">
        <f t="shared" si="4"/>
        <v>1876.3101873761855</v>
      </c>
      <c r="AE70">
        <f>'IDT-1'!B70</f>
        <v>0</v>
      </c>
      <c r="AF70" s="26"/>
      <c r="AG70">
        <f t="shared" si="5"/>
        <v>1876.3101873761855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9.3181499854099776</v>
      </c>
      <c r="F71">
        <f>GT_Spot!P71</f>
        <v>0</v>
      </c>
      <c r="G71">
        <f>PPCL_NG!P71</f>
        <v>17.54</v>
      </c>
      <c r="H71">
        <f>PPCL_Spot!P71</f>
        <v>22.47</v>
      </c>
      <c r="I71">
        <f>Bawana_NG!P71</f>
        <v>96.160000000000011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1007.2743033279479</v>
      </c>
      <c r="P71" s="77">
        <v>58.985482808790877</v>
      </c>
      <c r="Q71" s="77">
        <v>0</v>
      </c>
      <c r="R71" s="80">
        <v>19.84</v>
      </c>
      <c r="S71" s="80">
        <v>0</v>
      </c>
      <c r="T71" s="78">
        <f>SUMPRODUCT(LTA!F71:AJ71,LTA!F$101:AJ$101,LTA!F$103:AJ$103)</f>
        <v>119.9</v>
      </c>
      <c r="U71" s="78">
        <f>SUMPRODUCT(LTA!F71:AJ71,LTA!F$102:AJ$102,LTA!F$103:AJ$103)</f>
        <v>124.44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421.91</v>
      </c>
      <c r="AB71" s="117">
        <f>-STOA!N71</f>
        <v>0</v>
      </c>
      <c r="AC71">
        <f t="shared" si="3"/>
        <v>16.993952046107356</v>
      </c>
      <c r="AD71">
        <f t="shared" si="4"/>
        <v>1847.8439840760416</v>
      </c>
      <c r="AE71">
        <f>'IDT-1'!B71</f>
        <v>0</v>
      </c>
      <c r="AF71" s="26"/>
      <c r="AG71">
        <f t="shared" si="5"/>
        <v>1847.8439840760416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9.3181499854099776</v>
      </c>
      <c r="F72">
        <f>GT_Spot!P72</f>
        <v>0</v>
      </c>
      <c r="G72">
        <f>PPCL_NG!P72</f>
        <v>17.54</v>
      </c>
      <c r="H72">
        <f>PPCL_Spot!P72</f>
        <v>22.47</v>
      </c>
      <c r="I72">
        <f>Bawana_NG!P72</f>
        <v>96.160000000000011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1051.4623617849161</v>
      </c>
      <c r="P72" s="77">
        <v>58.985482808790877</v>
      </c>
      <c r="Q72" s="77">
        <v>0</v>
      </c>
      <c r="R72" s="80">
        <v>17.095002922267682</v>
      </c>
      <c r="S72" s="80">
        <v>0</v>
      </c>
      <c r="T72" s="78">
        <f>SUMPRODUCT(LTA!F72:AJ72,LTA!F$101:AJ$101,LTA!F$103:AJ$103)</f>
        <v>96.65</v>
      </c>
      <c r="U72" s="78">
        <f>SUMPRODUCT(LTA!F72:AJ72,LTA!F$102:AJ$102,LTA!F$103:AJ$103)</f>
        <v>126.00999999999999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419.87000000000006</v>
      </c>
      <c r="AB72" s="117">
        <f>-STOA!N72</f>
        <v>0</v>
      </c>
      <c r="AC72">
        <f t="shared" si="3"/>
        <v>17.070011838544875</v>
      </c>
      <c r="AD72">
        <f t="shared" si="4"/>
        <v>1874.4909856628401</v>
      </c>
      <c r="AE72">
        <f>'IDT-1'!B72</f>
        <v>0</v>
      </c>
      <c r="AF72" s="26"/>
      <c r="AG72">
        <f t="shared" si="5"/>
        <v>1874.4909856628401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9.3181499854099776</v>
      </c>
      <c r="F73">
        <f>GT_Spot!P73</f>
        <v>0</v>
      </c>
      <c r="G73">
        <f>PPCL_NG!P73</f>
        <v>17.54</v>
      </c>
      <c r="H73">
        <f>PPCL_Spot!P73</f>
        <v>22.47</v>
      </c>
      <c r="I73">
        <f>Bawana_NG!P73</f>
        <v>96.160000000000011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1084.1130802961047</v>
      </c>
      <c r="P73" s="77">
        <v>58.985482808790877</v>
      </c>
      <c r="Q73" s="77">
        <v>0</v>
      </c>
      <c r="R73" s="80">
        <v>14.31</v>
      </c>
      <c r="S73" s="80">
        <v>0</v>
      </c>
      <c r="T73" s="78">
        <f>SUMPRODUCT(LTA!F73:AJ73,LTA!F$101:AJ$101,LTA!F$103:AJ$103)</f>
        <v>73.960000000000008</v>
      </c>
      <c r="U73" s="78">
        <f>SUMPRODUCT(LTA!F73:AJ73,LTA!F$102:AJ$102,LTA!F$103:AJ$103)</f>
        <v>125.7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417.63000000000005</v>
      </c>
      <c r="AB73" s="117">
        <f>-STOA!N73</f>
        <v>0</v>
      </c>
      <c r="AC73">
        <f t="shared" si="3"/>
        <v>17.235011921038115</v>
      </c>
      <c r="AD73">
        <f t="shared" si="4"/>
        <v>1864.9517011692676</v>
      </c>
      <c r="AE73">
        <f>'IDT-1'!B73</f>
        <v>0</v>
      </c>
      <c r="AF73" s="26"/>
      <c r="AG73">
        <f t="shared" si="5"/>
        <v>1864.9517011692676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9.3181499854099776</v>
      </c>
      <c r="F74">
        <f>GT_Spot!P74</f>
        <v>0</v>
      </c>
      <c r="G74">
        <f>PPCL_NG!P74</f>
        <v>17.54</v>
      </c>
      <c r="H74">
        <f>PPCL_Spot!P74</f>
        <v>20.329999999999998</v>
      </c>
      <c r="I74">
        <f>Bawana_NG!P74</f>
        <v>94.99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1048.4040355708048</v>
      </c>
      <c r="P74" s="77">
        <v>58.985482808790877</v>
      </c>
      <c r="Q74" s="77">
        <v>0</v>
      </c>
      <c r="R74" s="80">
        <v>11.28</v>
      </c>
      <c r="S74" s="80">
        <v>0</v>
      </c>
      <c r="T74" s="78">
        <f>SUMPRODUCT(LTA!F74:AJ74,LTA!F$101:AJ$101,LTA!F$103:AJ$103)</f>
        <v>54.02</v>
      </c>
      <c r="U74" s="78">
        <f>SUMPRODUCT(LTA!F74:AJ74,LTA!F$102:AJ$102,LTA!F$103:AJ$103)</f>
        <v>124.77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415.58000000000004</v>
      </c>
      <c r="AB74" s="117">
        <f>-STOA!N74</f>
        <v>0</v>
      </c>
      <c r="AC74">
        <f t="shared" si="3"/>
        <v>16.592259307277914</v>
      </c>
      <c r="AD74">
        <f t="shared" si="4"/>
        <v>1808.6254090577281</v>
      </c>
      <c r="AE74">
        <f>'IDT-1'!B74</f>
        <v>0</v>
      </c>
      <c r="AF74" s="26"/>
      <c r="AG74">
        <f t="shared" si="5"/>
        <v>1808.6254090577281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9.3996498395097756</v>
      </c>
      <c r="F75">
        <f>GT_Spot!P75</f>
        <v>0</v>
      </c>
      <c r="G75">
        <f>PPCL_NG!P75</f>
        <v>17.54</v>
      </c>
      <c r="H75">
        <f>PPCL_Spot!P75</f>
        <v>20.329999999999998</v>
      </c>
      <c r="I75">
        <f>Bawana_NG!P75</f>
        <v>94.95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973.81385793443201</v>
      </c>
      <c r="P75" s="77">
        <v>58.985482808790877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38.15</v>
      </c>
      <c r="U75" s="78">
        <f>SUMPRODUCT(LTA!F75:AJ75,LTA!F$102:AJ$102,LTA!F$103:AJ$103)</f>
        <v>113.82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463.49000000000007</v>
      </c>
      <c r="AB75" s="117">
        <f>-STOA!N75</f>
        <v>0</v>
      </c>
      <c r="AC75">
        <f t="shared" si="3"/>
        <v>16.084705835449277</v>
      </c>
      <c r="AD75">
        <f t="shared" si="4"/>
        <v>1737.3942847472836</v>
      </c>
      <c r="AE75">
        <f>'IDT-1'!B75</f>
        <v>0</v>
      </c>
      <c r="AF75" s="26"/>
      <c r="AG75">
        <f t="shared" si="5"/>
        <v>1737.3942847472836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9.3996498395097756</v>
      </c>
      <c r="F76">
        <f>GT_Spot!P76</f>
        <v>0</v>
      </c>
      <c r="G76">
        <f>PPCL_NG!P76</f>
        <v>17.54</v>
      </c>
      <c r="H76">
        <f>PPCL_Spot!P76</f>
        <v>20.329999999999998</v>
      </c>
      <c r="I76">
        <f>Bawana_NG!P76</f>
        <v>94.95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967.05678920068067</v>
      </c>
      <c r="P76" s="77">
        <v>58.985482808790877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25.950000000000003</v>
      </c>
      <c r="U76" s="78">
        <f>SUMPRODUCT(LTA!F76:AJ76,LTA!F$102:AJ$102,LTA!F$103:AJ$103)</f>
        <v>112.61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461.79000000000008</v>
      </c>
      <c r="AB76" s="117">
        <f>-STOA!N76</f>
        <v>0</v>
      </c>
      <c r="AC76">
        <f t="shared" si="3"/>
        <v>15.723591207670552</v>
      </c>
      <c r="AD76">
        <f t="shared" si="4"/>
        <v>1734.8883306413106</v>
      </c>
      <c r="AE76">
        <f>'IDT-1'!B76</f>
        <v>0</v>
      </c>
      <c r="AF76" s="26"/>
      <c r="AG76">
        <f t="shared" si="5"/>
        <v>1734.8883306413106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9.3996498395097756</v>
      </c>
      <c r="F77">
        <f>GT_Spot!P77</f>
        <v>0</v>
      </c>
      <c r="G77">
        <f>PPCL_NG!P77</f>
        <v>17.54</v>
      </c>
      <c r="H77">
        <f>PPCL_Spot!P77</f>
        <v>23.757300306783325</v>
      </c>
      <c r="I77">
        <f>Bawana_NG!P77</f>
        <v>94.95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1096.7812655193491</v>
      </c>
      <c r="P77" s="77">
        <v>58.985482808790877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16.22</v>
      </c>
      <c r="U77" s="78">
        <f>SUMPRODUCT(LTA!F77:AJ77,LTA!F$102:AJ$102,LTA!F$103:AJ$103)</f>
        <v>111.16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460.35000000000008</v>
      </c>
      <c r="AB77" s="117">
        <f>-STOA!N77</f>
        <v>0</v>
      </c>
      <c r="AC77">
        <f t="shared" si="3"/>
        <v>17.858524272160164</v>
      </c>
      <c r="AD77">
        <f t="shared" si="4"/>
        <v>1732.2851742022733</v>
      </c>
      <c r="AE77">
        <f>'IDT-1'!B77</f>
        <v>0</v>
      </c>
      <c r="AF77" s="26"/>
      <c r="AG77">
        <f t="shared" si="5"/>
        <v>1732.2851742022733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9.3996498395097756</v>
      </c>
      <c r="F78">
        <f>GT_Spot!P78</f>
        <v>0</v>
      </c>
      <c r="G78">
        <f>PPCL_NG!P78</f>
        <v>17.54</v>
      </c>
      <c r="H78">
        <f>PPCL_Spot!P78</f>
        <v>23.757300306783325</v>
      </c>
      <c r="I78">
        <f>Bawana_NG!P78</f>
        <v>94.95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1141.3722519851524</v>
      </c>
      <c r="P78" s="77">
        <v>58.985482808790877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8.2100000000000009</v>
      </c>
      <c r="U78" s="78">
        <f>SUMPRODUCT(LTA!F78:AJ78,LTA!F$102:AJ$102,LTA!F$103:AJ$103)</f>
        <v>110.03999999999999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459.33000000000004</v>
      </c>
      <c r="AB78" s="117">
        <f>-STOA!N78</f>
        <v>0</v>
      </c>
      <c r="AC78">
        <f t="shared" si="3"/>
        <v>18.39243626863631</v>
      </c>
      <c r="AD78">
        <f t="shared" si="4"/>
        <v>1740.1922486716001</v>
      </c>
      <c r="AE78">
        <f>'IDT-1'!B78</f>
        <v>0</v>
      </c>
      <c r="AF78" s="26"/>
      <c r="AG78">
        <f t="shared" si="5"/>
        <v>1740.1922486716001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9.3996498395097756</v>
      </c>
      <c r="F79">
        <f>GT_Spot!P79</f>
        <v>0</v>
      </c>
      <c r="G79">
        <f>PPCL_NG!P79</f>
        <v>17.54</v>
      </c>
      <c r="H79">
        <f>PPCL_Spot!P79</f>
        <v>23.757300306783325</v>
      </c>
      <c r="I79">
        <f>Bawana_NG!P79</f>
        <v>94.95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1188.7815194580826</v>
      </c>
      <c r="P79" s="77">
        <v>58.985482808790877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2.83</v>
      </c>
      <c r="U79" s="78">
        <f>SUMPRODUCT(LTA!F79:AJ79,LTA!F$102:AJ$102,LTA!F$103:AJ$103)</f>
        <v>108.38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458.47000000000008</v>
      </c>
      <c r="AB79" s="117">
        <f>-STOA!N79</f>
        <v>0</v>
      </c>
      <c r="AC79">
        <f t="shared" si="3"/>
        <v>19.112999178330295</v>
      </c>
      <c r="AD79">
        <f t="shared" si="4"/>
        <v>1736.9809532348363</v>
      </c>
      <c r="AE79">
        <f>'IDT-1'!B79</f>
        <v>0</v>
      </c>
      <c r="AF79" s="26"/>
      <c r="AG79">
        <f t="shared" si="5"/>
        <v>1736.9809532348363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9.3996498395097756</v>
      </c>
      <c r="F80">
        <f>GT_Spot!P80</f>
        <v>0</v>
      </c>
      <c r="G80">
        <f>PPCL_NG!P80</f>
        <v>17.54</v>
      </c>
      <c r="H80">
        <f>PPCL_Spot!P80</f>
        <v>23.757300306783325</v>
      </c>
      <c r="I80">
        <f>Bawana_NG!P80</f>
        <v>95.406085101144797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1199.5732985412824</v>
      </c>
      <c r="P80" s="77">
        <v>58.985482808790877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0.82</v>
      </c>
      <c r="U80" s="78">
        <f>SUMPRODUCT(LTA!F80:AJ80,LTA!F$102:AJ$102,LTA!F$103:AJ$103)</f>
        <v>99.05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457.97000000000008</v>
      </c>
      <c r="AB80" s="117">
        <f>-STOA!N80</f>
        <v>0</v>
      </c>
      <c r="AC80">
        <f t="shared" si="3"/>
        <v>19.036763362974966</v>
      </c>
      <c r="AD80">
        <f t="shared" si="4"/>
        <v>1744.4650532345363</v>
      </c>
      <c r="AE80">
        <f>'IDT-1'!B80</f>
        <v>0</v>
      </c>
      <c r="AF80" s="26"/>
      <c r="AG80">
        <f t="shared" si="5"/>
        <v>1744.4650532345363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-199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9.3996498395097756</v>
      </c>
      <c r="F81">
        <f>GT_Spot!P81</f>
        <v>0</v>
      </c>
      <c r="G81">
        <f>PPCL_NG!P81</f>
        <v>17.54</v>
      </c>
      <c r="H81">
        <f>PPCL_Spot!P81</f>
        <v>23.757300306783325</v>
      </c>
      <c r="I81">
        <f>Bawana_NG!P81</f>
        <v>94.95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1206.5879549892825</v>
      </c>
      <c r="P81" s="77">
        <v>58.985482808790877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0.09</v>
      </c>
      <c r="U81" s="78">
        <f>SUMPRODUCT(LTA!F81:AJ81,LTA!F$102:AJ$102,LTA!F$103:AJ$103)</f>
        <v>98.66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457.62000000000006</v>
      </c>
      <c r="AB81" s="117">
        <f>-STOA!N81</f>
        <v>0</v>
      </c>
      <c r="AC81">
        <f t="shared" si="3"/>
        <v>18.460073864273625</v>
      </c>
      <c r="AD81">
        <f t="shared" si="4"/>
        <v>1820.1303140800931</v>
      </c>
      <c r="AE81">
        <f>'IDT-1'!B81</f>
        <v>0</v>
      </c>
      <c r="AF81" s="26"/>
      <c r="AG81">
        <f t="shared" si="5"/>
        <v>1820.1303140800931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9.6696342500708834</v>
      </c>
      <c r="F82">
        <f>GT_Spot!P82</f>
        <v>0</v>
      </c>
      <c r="G82">
        <f>PPCL_NG!P82</f>
        <v>17.54</v>
      </c>
      <c r="H82">
        <f>PPCL_Spot!P82</f>
        <v>23.757300306783325</v>
      </c>
      <c r="I82">
        <f>Bawana_NG!P82</f>
        <v>94.95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1206.5879549892825</v>
      </c>
      <c r="P82" s="77">
        <v>58.985482808790877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96.3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457.62000000000006</v>
      </c>
      <c r="AB82" s="117">
        <f>-STOA!N82</f>
        <v>0</v>
      </c>
      <c r="AC82">
        <f t="shared" si="3"/>
        <v>18.396499089475583</v>
      </c>
      <c r="AD82">
        <f t="shared" si="4"/>
        <v>1823.013873265452</v>
      </c>
      <c r="AE82">
        <f>'IDT-1'!B82</f>
        <v>0</v>
      </c>
      <c r="AF82" s="26"/>
      <c r="AG82">
        <f t="shared" si="5"/>
        <v>1823.013873265452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-124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9.6696342500708834</v>
      </c>
      <c r="F83">
        <f>GT_Spot!P83</f>
        <v>0</v>
      </c>
      <c r="G83">
        <f>PPCL_NG!P83</f>
        <v>17.54</v>
      </c>
      <c r="H83">
        <f>PPCL_Spot!P83</f>
        <v>24.110000000000003</v>
      </c>
      <c r="I83">
        <f>Bawana_NG!P83</f>
        <v>94.95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1206.3164652660826</v>
      </c>
      <c r="P83" s="77">
        <v>58.985482808790877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93.52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457.53</v>
      </c>
      <c r="AB83" s="117">
        <f>-STOA!N83</f>
        <v>0</v>
      </c>
      <c r="AC83">
        <f t="shared" si="3"/>
        <v>18.247663951900996</v>
      </c>
      <c r="AD83">
        <f t="shared" si="4"/>
        <v>1834.3739183730434</v>
      </c>
      <c r="AE83">
        <f>'IDT-1'!B83</f>
        <v>0</v>
      </c>
      <c r="AF83" s="26"/>
      <c r="AG83">
        <f t="shared" si="5"/>
        <v>1834.3739183730434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9.6696342500708834</v>
      </c>
      <c r="F84">
        <f>GT_Spot!P84</f>
        <v>0</v>
      </c>
      <c r="G84">
        <f>PPCL_NG!P84</f>
        <v>17.54</v>
      </c>
      <c r="H84">
        <f>PPCL_Spot!P84</f>
        <v>24.110000000000003</v>
      </c>
      <c r="I84">
        <f>Bawana_NG!P84</f>
        <v>94.95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1182.5689050180824</v>
      </c>
      <c r="P84" s="77">
        <v>58.985482808790877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92.83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457.53</v>
      </c>
      <c r="AB84" s="117">
        <f>-STOA!N84</f>
        <v>0</v>
      </c>
      <c r="AC84">
        <f t="shared" si="3"/>
        <v>17.855050871274692</v>
      </c>
      <c r="AD84">
        <f t="shared" si="4"/>
        <v>1830.3289712056696</v>
      </c>
      <c r="AE84">
        <f>'IDT-1'!B84</f>
        <v>0</v>
      </c>
      <c r="AF84" s="26"/>
      <c r="AG84">
        <f t="shared" si="5"/>
        <v>1830.3289712056696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9.6696342500708834</v>
      </c>
      <c r="F85">
        <f>GT_Spot!P85</f>
        <v>0</v>
      </c>
      <c r="G85">
        <f>PPCL_NG!P85</f>
        <v>17.54</v>
      </c>
      <c r="H85">
        <f>PPCL_Spot!P85</f>
        <v>21.36</v>
      </c>
      <c r="I85">
        <f>Bawana_NG!P85</f>
        <v>94.95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1164.162711136499</v>
      </c>
      <c r="P85" s="77">
        <v>58.985482808790877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91.61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457.53</v>
      </c>
      <c r="AB85" s="117">
        <f>-STOA!N85</f>
        <v>0</v>
      </c>
      <c r="AC85">
        <f t="shared" si="3"/>
        <v>17.800190405471877</v>
      </c>
      <c r="AD85">
        <f t="shared" si="4"/>
        <v>1792.0076377898888</v>
      </c>
      <c r="AE85">
        <f>'IDT-1'!B85</f>
        <v>0</v>
      </c>
      <c r="AF85" s="26"/>
      <c r="AG85">
        <f t="shared" si="5"/>
        <v>1792.0076377898888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-106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9.6696342500708834</v>
      </c>
      <c r="F86">
        <f>GT_Spot!P86</f>
        <v>0</v>
      </c>
      <c r="G86">
        <f>PPCL_NG!P86</f>
        <v>17.54</v>
      </c>
      <c r="H86">
        <f>PPCL_Spot!P86</f>
        <v>24.110000000000003</v>
      </c>
      <c r="I86">
        <f>Bawana_NG!P86</f>
        <v>94.95999999999998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1152.8313432308992</v>
      </c>
      <c r="P86" s="77">
        <v>58.985482808790877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90.58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457.53</v>
      </c>
      <c r="AB86" s="117">
        <f>-STOA!N86</f>
        <v>0</v>
      </c>
      <c r="AC86">
        <f t="shared" si="3"/>
        <v>17.307304501881617</v>
      </c>
      <c r="AD86">
        <f t="shared" si="4"/>
        <v>1828.8991557878792</v>
      </c>
      <c r="AE86">
        <f>'IDT-1'!B86</f>
        <v>0</v>
      </c>
      <c r="AF86" s="26"/>
      <c r="AG86">
        <f t="shared" si="5"/>
        <v>1828.8991557878792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9.6696342500708834</v>
      </c>
      <c r="F87">
        <f>GT_Spot!P87</f>
        <v>0</v>
      </c>
      <c r="G87">
        <f>PPCL_NG!P87</f>
        <v>17.54</v>
      </c>
      <c r="H87">
        <f>PPCL_Spot!P87</f>
        <v>24.649999999999995</v>
      </c>
      <c r="I87">
        <f>Bawana_NG!P87</f>
        <v>94.95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1107.9848959423286</v>
      </c>
      <c r="P87" s="77">
        <v>58.985482808790877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89.52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482.38</v>
      </c>
      <c r="AB87" s="117">
        <f>-STOA!N87</f>
        <v>0</v>
      </c>
      <c r="AC87">
        <f t="shared" si="3"/>
        <v>16.673887262110235</v>
      </c>
      <c r="AD87">
        <f t="shared" si="4"/>
        <v>1860.0061257390805</v>
      </c>
      <c r="AE87">
        <f>'IDT-1'!B87</f>
        <v>0</v>
      </c>
      <c r="AF87" s="26"/>
      <c r="AG87">
        <f t="shared" si="5"/>
        <v>1860.0061257390805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9.6696342500708834</v>
      </c>
      <c r="F88">
        <f>GT_Spot!P88</f>
        <v>0</v>
      </c>
      <c r="G88">
        <f>PPCL_NG!P88</f>
        <v>17.54</v>
      </c>
      <c r="H88">
        <f>PPCL_Spot!P88</f>
        <v>24.649999999999995</v>
      </c>
      <c r="I88">
        <f>Bawana_NG!P88</f>
        <v>94.95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1106.9057178583289</v>
      </c>
      <c r="P88" s="77">
        <v>58.985482808790877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88.35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482.38</v>
      </c>
      <c r="AB88" s="117">
        <f>-STOA!N88</f>
        <v>0</v>
      </c>
      <c r="AC88">
        <f t="shared" si="3"/>
        <v>16.574191347271277</v>
      </c>
      <c r="AD88">
        <f t="shared" si="4"/>
        <v>1866.8566435699192</v>
      </c>
      <c r="AE88">
        <f>'IDT-1'!B88</f>
        <v>0</v>
      </c>
      <c r="AF88" s="26"/>
      <c r="AG88">
        <f t="shared" si="5"/>
        <v>1866.8566435699192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9.6696342500708834</v>
      </c>
      <c r="F89">
        <f>GT_Spot!P89</f>
        <v>0</v>
      </c>
      <c r="G89">
        <f>PPCL_NG!P89</f>
        <v>17.54</v>
      </c>
      <c r="H89">
        <f>PPCL_Spot!P89</f>
        <v>25.199999999999996</v>
      </c>
      <c r="I89">
        <f>Bawana_NG!P89</f>
        <v>94.95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1105.0052880391288</v>
      </c>
      <c r="P89" s="77">
        <v>58.985482808790877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86.27000000000001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482.38</v>
      </c>
      <c r="AB89" s="117">
        <f>-STOA!N89</f>
        <v>0</v>
      </c>
      <c r="AC89">
        <f t="shared" si="3"/>
        <v>16.686053605217445</v>
      </c>
      <c r="AD89">
        <f t="shared" si="4"/>
        <v>1847.3143514927731</v>
      </c>
      <c r="AE89">
        <f>'IDT-1'!B89</f>
        <v>0</v>
      </c>
      <c r="AF89" s="26"/>
      <c r="AG89">
        <f t="shared" si="5"/>
        <v>1847.3143514927731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14.201425719988595</v>
      </c>
      <c r="F90">
        <f>GT_Spot!P90</f>
        <v>0</v>
      </c>
      <c r="G90">
        <f>PPCL_NG!P90</f>
        <v>17.54</v>
      </c>
      <c r="H90">
        <f>PPCL_Spot!P90</f>
        <v>26.852918795521255</v>
      </c>
      <c r="I90">
        <f>Bawana_NG!P90</f>
        <v>94.95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1105.0052880391288</v>
      </c>
      <c r="P90" s="77">
        <v>58.985482808790877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86.24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482.38</v>
      </c>
      <c r="AB90" s="117">
        <f>-STOA!N90</f>
        <v>0</v>
      </c>
      <c r="AC90">
        <f t="shared" si="3"/>
        <v>16.654573015198181</v>
      </c>
      <c r="AD90">
        <f t="shared" si="4"/>
        <v>1875.9105423482315</v>
      </c>
      <c r="AE90">
        <f>'IDT-1'!B90</f>
        <v>0</v>
      </c>
      <c r="AF90" s="26"/>
      <c r="AG90">
        <f t="shared" si="5"/>
        <v>1875.9105423482315</v>
      </c>
      <c r="AI90" s="75">
        <f>PXIL!H90</f>
        <v>0</v>
      </c>
      <c r="AJ90" s="75">
        <f>PXIL!N90</f>
        <v>0</v>
      </c>
      <c r="AK90" s="75">
        <f>RTM_IEX!H90</f>
        <v>6.41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14.201425719988595</v>
      </c>
      <c r="F91">
        <f>GT_Spot!P91</f>
        <v>0</v>
      </c>
      <c r="G91">
        <f>PPCL_NG!P91</f>
        <v>17.54</v>
      </c>
      <c r="H91">
        <f>PPCL_Spot!P91</f>
        <v>24.427428691716663</v>
      </c>
      <c r="I91">
        <f>Bawana_NG!P91</f>
        <v>94.95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1150.1333982404992</v>
      </c>
      <c r="P91" s="77">
        <v>58.985482808790877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86.289999999999992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590.95000000000005</v>
      </c>
      <c r="AB91" s="117">
        <f>-STOA!N91</f>
        <v>0</v>
      </c>
      <c r="AC91">
        <f t="shared" si="3"/>
        <v>19.137229415075325</v>
      </c>
      <c r="AD91">
        <f t="shared" si="4"/>
        <v>1882.3405060459202</v>
      </c>
      <c r="AE91">
        <f>'IDT-1'!B91</f>
        <v>0</v>
      </c>
      <c r="AF91" s="26"/>
      <c r="AG91">
        <f t="shared" si="5"/>
        <v>1882.3405060459202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14.201425719988595</v>
      </c>
      <c r="F92">
        <f>GT_Spot!P92</f>
        <v>0</v>
      </c>
      <c r="G92">
        <f>PPCL_NG!P92</f>
        <v>17.54</v>
      </c>
      <c r="H92">
        <f>PPCL_Spot!P92</f>
        <v>27</v>
      </c>
      <c r="I92">
        <f>Bawana_NG!P92</f>
        <v>95.256092859193629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1150.1333982404992</v>
      </c>
      <c r="P92" s="77">
        <v>58.985482808790877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86.059999999999988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590.95000000000005</v>
      </c>
      <c r="AB92" s="117">
        <f>-STOA!N92</f>
        <v>0</v>
      </c>
      <c r="AC92">
        <f t="shared" si="3"/>
        <v>18.476921840540083</v>
      </c>
      <c r="AD92">
        <f t="shared" si="4"/>
        <v>1962.6494777879323</v>
      </c>
      <c r="AE92">
        <f>'IDT-1'!B92</f>
        <v>0</v>
      </c>
      <c r="AF92" s="26"/>
      <c r="AG92">
        <f t="shared" si="5"/>
        <v>1962.6494777879323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14.201425719988595</v>
      </c>
      <c r="F93">
        <f>GT_Spot!P93</f>
        <v>0</v>
      </c>
      <c r="G93">
        <f>PPCL_NG!P93</f>
        <v>17.54</v>
      </c>
      <c r="H93">
        <f>PPCL_Spot!P93</f>
        <v>27</v>
      </c>
      <c r="I93">
        <f>Bawana_NG!P93</f>
        <v>94.95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1150.1333982404992</v>
      </c>
      <c r="P93" s="77">
        <v>58.985482808790877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86.2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590.95000000000005</v>
      </c>
      <c r="AB93" s="117">
        <f>-STOA!N93</f>
        <v>0</v>
      </c>
      <c r="AC93">
        <f t="shared" si="3"/>
        <v>18.812829069222602</v>
      </c>
      <c r="AD93">
        <f t="shared" si="4"/>
        <v>1924.1474777000562</v>
      </c>
      <c r="AE93">
        <f>'IDT-1'!B93</f>
        <v>0</v>
      </c>
      <c r="AF93" s="26"/>
      <c r="AG93">
        <f t="shared" si="5"/>
        <v>1924.1474777000562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15.074168514412417</v>
      </c>
      <c r="F94">
        <f>GT_Spot!P94</f>
        <v>0</v>
      </c>
      <c r="G94">
        <f>PPCL_NG!P94</f>
        <v>17.54</v>
      </c>
      <c r="H94">
        <f>PPCL_Spot!P94</f>
        <v>27</v>
      </c>
      <c r="I94">
        <f>Bawana_NG!P94</f>
        <v>94.95999999999998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1150.1333982404992</v>
      </c>
      <c r="P94" s="77">
        <v>58.985482808790877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85.25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590.95000000000005</v>
      </c>
      <c r="AB94" s="117">
        <f>-STOA!N94</f>
        <v>0</v>
      </c>
      <c r="AC94">
        <f t="shared" si="3"/>
        <v>18.332818319614983</v>
      </c>
      <c r="AD94">
        <f t="shared" si="4"/>
        <v>1978.5602312440876</v>
      </c>
      <c r="AE94">
        <f>'IDT-1'!B94</f>
        <v>0</v>
      </c>
      <c r="AF94" s="26"/>
      <c r="AG94">
        <f t="shared" si="5"/>
        <v>1978.5602312440876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15.074168514412417</v>
      </c>
      <c r="F95">
        <f>GT_Spot!P95</f>
        <v>0</v>
      </c>
      <c r="G95">
        <f>PPCL_NG!P95</f>
        <v>17.54</v>
      </c>
      <c r="H95">
        <f>PPCL_Spot!P95</f>
        <v>27</v>
      </c>
      <c r="I95">
        <f>Bawana_NG!P95</f>
        <v>94.95999999999998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1105.8054075757082</v>
      </c>
      <c r="P95" s="77">
        <v>58.985482808790877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84.800000000000011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590.95000000000005</v>
      </c>
      <c r="AB95" s="117">
        <f>-STOA!N95</f>
        <v>0</v>
      </c>
      <c r="AC95">
        <f t="shared" si="3"/>
        <v>17.641580518310423</v>
      </c>
      <c r="AD95">
        <f t="shared" si="4"/>
        <v>1987.083478380601</v>
      </c>
      <c r="AE95">
        <f>'IDT-1'!B95</f>
        <v>0</v>
      </c>
      <c r="AF95" s="26"/>
      <c r="AG95">
        <f t="shared" si="5"/>
        <v>1987.083478380601</v>
      </c>
      <c r="AI95" s="75">
        <f>PXIL!H95</f>
        <v>0</v>
      </c>
      <c r="AJ95" s="75">
        <f>PXIL!N95</f>
        <v>0</v>
      </c>
      <c r="AK95" s="75">
        <f>RTM_IEX!H95</f>
        <v>9.61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15.074168514412417</v>
      </c>
      <c r="F96">
        <f>GT_Spot!P96</f>
        <v>0</v>
      </c>
      <c r="G96">
        <f>PPCL_NG!P96</f>
        <v>17.54</v>
      </c>
      <c r="H96">
        <f>PPCL_Spot!P96</f>
        <v>27</v>
      </c>
      <c r="I96">
        <f>Bawana_NG!P96</f>
        <v>95.256092859193629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1076.9041882635133</v>
      </c>
      <c r="P96" s="77">
        <v>58.985482808790877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84.550000000000011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590.95000000000005</v>
      </c>
      <c r="AB96" s="117">
        <f>-STOA!N96</f>
        <v>0</v>
      </c>
      <c r="AC96">
        <f t="shared" si="3"/>
        <v>17.386863405524014</v>
      </c>
      <c r="AD96">
        <f t="shared" si="4"/>
        <v>1958.3930690403863</v>
      </c>
      <c r="AE96">
        <f>'IDT-1'!B96</f>
        <v>0</v>
      </c>
      <c r="AF96" s="26"/>
      <c r="AG96">
        <f t="shared" si="5"/>
        <v>1958.3930690403863</v>
      </c>
      <c r="AI96" s="75">
        <f>PXIL!H96</f>
        <v>0</v>
      </c>
      <c r="AJ96" s="75">
        <f>PXIL!N96</f>
        <v>0</v>
      </c>
      <c r="AK96" s="75">
        <f>RTM_IEX!H96</f>
        <v>9.52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15.074168514412417</v>
      </c>
      <c r="F97">
        <f>GT_Spot!P97</f>
        <v>0</v>
      </c>
      <c r="G97">
        <f>PPCL_NG!P97</f>
        <v>17.54</v>
      </c>
      <c r="H97">
        <f>PPCL_Spot!P97</f>
        <v>24.35</v>
      </c>
      <c r="I97">
        <f>Bawana_NG!P97</f>
        <v>94.95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1070.5049937555134</v>
      </c>
      <c r="P97" s="77">
        <v>58.985482808790877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590.95000000000005</v>
      </c>
      <c r="AB97" s="117">
        <f>-STOA!N97</f>
        <v>0</v>
      </c>
      <c r="AC97">
        <f t="shared" si="3"/>
        <v>17.471736876692709</v>
      </c>
      <c r="AD97">
        <f t="shared" si="4"/>
        <v>1967.9529082020242</v>
      </c>
      <c r="AE97">
        <f>'IDT-1'!B97</f>
        <v>0</v>
      </c>
      <c r="AF97" s="26"/>
      <c r="AG97">
        <f t="shared" si="5"/>
        <v>1967.9529082020242</v>
      </c>
      <c r="AI97" s="75">
        <f>PXIL!H97</f>
        <v>0</v>
      </c>
      <c r="AJ97" s="75">
        <f>PXIL!N97</f>
        <v>0</v>
      </c>
      <c r="AK97" s="75">
        <f>RTM_IEX!H97</f>
        <v>29.07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15.074168514412417</v>
      </c>
      <c r="F98">
        <f>GT_Spot!P98</f>
        <v>0</v>
      </c>
      <c r="G98">
        <f>PPCL_NG!P98</f>
        <v>17.54</v>
      </c>
      <c r="H98">
        <f>PPCL_Spot!P98</f>
        <v>26.852918795521255</v>
      </c>
      <c r="I98">
        <f>Bawana_NG!P98</f>
        <v>96.160000000000011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1070.5049937555134</v>
      </c>
      <c r="P98" s="77">
        <v>58.985482808790877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83.69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590.95000000000005</v>
      </c>
      <c r="AB98" s="117">
        <f>-STOA!N98</f>
        <v>0</v>
      </c>
      <c r="AC98">
        <f t="shared" si="3"/>
        <v>17.465426562093295</v>
      </c>
      <c r="AD98">
        <f t="shared" si="4"/>
        <v>1967.2421373121447</v>
      </c>
      <c r="AE98">
        <f>'IDT-1'!B98</f>
        <v>0</v>
      </c>
      <c r="AF98" s="26"/>
      <c r="AG98">
        <f t="shared" si="5"/>
        <v>1967.2421373121447</v>
      </c>
      <c r="AI98" s="75">
        <f>PXIL!H98</f>
        <v>0</v>
      </c>
      <c r="AJ98" s="75">
        <f>PXIL!N98</f>
        <v>0</v>
      </c>
      <c r="AK98" s="75">
        <f>RTM_IEX!H98</f>
        <v>24.95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0.30587574355964092</v>
      </c>
      <c r="F99">
        <f t="shared" si="6"/>
        <v>0</v>
      </c>
      <c r="G99">
        <f t="shared" si="6"/>
        <v>0.42095999999999945</v>
      </c>
      <c r="H99">
        <f t="shared" si="6"/>
        <v>0.63217937149015924</v>
      </c>
      <c r="I99">
        <f t="shared" si="6"/>
        <v>2.1223448278980248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22.431861781404972</v>
      </c>
      <c r="P99" s="77">
        <f t="shared" si="6"/>
        <v>1.2174707077494458</v>
      </c>
      <c r="Q99" s="77">
        <f t="shared" si="6"/>
        <v>9.5600000000000004E-2</v>
      </c>
      <c r="R99" s="80">
        <f t="shared" si="6"/>
        <v>0.41455493537902061</v>
      </c>
      <c r="S99" s="80">
        <f t="shared" si="6"/>
        <v>0</v>
      </c>
      <c r="T99" s="78">
        <f t="shared" si="6"/>
        <v>2.5520874999999994</v>
      </c>
      <c r="U99" s="78">
        <f t="shared" si="6"/>
        <v>1.8238675000000006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11.508547499999993</v>
      </c>
      <c r="AB99" s="117">
        <f t="shared" si="6"/>
        <v>0</v>
      </c>
      <c r="AC99">
        <f t="shared" si="6"/>
        <v>0.39999157407193053</v>
      </c>
      <c r="AD99">
        <f t="shared" si="6"/>
        <v>41.628258293409324</v>
      </c>
      <c r="AE99">
        <f t="shared" si="6"/>
        <v>0</v>
      </c>
      <c r="AG99">
        <f t="shared" si="6"/>
        <v>41.278258293409323</v>
      </c>
      <c r="AI99">
        <f t="shared" si="6"/>
        <v>0</v>
      </c>
      <c r="AJ99">
        <f t="shared" si="6"/>
        <v>0</v>
      </c>
      <c r="AK99">
        <f t="shared" si="6"/>
        <v>0.20800000000000002</v>
      </c>
      <c r="AL99">
        <f t="shared" si="6"/>
        <v>-1.7050999999999998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44706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9.9600000000000009</v>
      </c>
      <c r="H3">
        <f>PPCL_Spot!Q3</f>
        <v>8.52</v>
      </c>
      <c r="I3">
        <f>Bawana_NG!Q3</f>
        <v>48.190000000000005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734.86096452289917</v>
      </c>
      <c r="P3" s="77">
        <v>34.107388008270163</v>
      </c>
      <c r="Q3" s="77">
        <v>22.11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133.38999999999999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-80</v>
      </c>
      <c r="AA3" s="117">
        <f>STOA!I3</f>
        <v>103</v>
      </c>
      <c r="AB3" s="117">
        <f>-STOA!O3</f>
        <v>0</v>
      </c>
      <c r="AC3">
        <f>SUMIF(B3:AB3,"&gt;0")*$AC$2-SUMIF(B3:AB3,"&lt;0")*($AC$2/(1-$AC$2))+SUMIF(AI3:AR3,"&gt;0")*$AC$2-SUMIF(AI3:AR3,"&lt;0")*($AC$2/(1-$AC$2))</f>
        <v>10.585728925722792</v>
      </c>
      <c r="AD3">
        <f>SUM(B3:AB3,AI3:AR3)-AC3</f>
        <v>991.45019988146589</v>
      </c>
      <c r="AE3">
        <f>'IDT-1'!C3</f>
        <v>0</v>
      </c>
      <c r="AF3" s="26"/>
      <c r="AG3">
        <f>SUM(AD3:AF3)</f>
        <v>991.45019988146589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8.2573170731707322</v>
      </c>
      <c r="F4">
        <f>GT_Spot!Q4</f>
        <v>0</v>
      </c>
      <c r="G4">
        <f>PPCL_NG!Q4</f>
        <v>9.9600000000000009</v>
      </c>
      <c r="H4">
        <f>PPCL_Spot!Q4</f>
        <v>15.174526315789475</v>
      </c>
      <c r="I4">
        <f>Bawana_NG!Q4</f>
        <v>48.190000000000005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739.94919137947045</v>
      </c>
      <c r="P4" s="77">
        <v>34.107388008270163</v>
      </c>
      <c r="Q4" s="77">
        <v>22.11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133.16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-80</v>
      </c>
      <c r="AA4" s="117">
        <f>STOA!I4</f>
        <v>104.93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10.707190872654499</v>
      </c>
      <c r="AD4">
        <f t="shared" ref="AD4:AD67" si="1">SUM(B4:AB4,AI4:AR4)-AC4</f>
        <v>1005.1312319040463</v>
      </c>
      <c r="AE4">
        <f>'IDT-1'!C4</f>
        <v>0</v>
      </c>
      <c r="AF4" s="26"/>
      <c r="AG4">
        <f t="shared" ref="AG4:AG67" si="2">SUM(AD4:AF4)</f>
        <v>1005.1312319040463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8.2573170731707322</v>
      </c>
      <c r="F5">
        <f>GT_Spot!Q5</f>
        <v>0</v>
      </c>
      <c r="G5">
        <f>PPCL_NG!Q5</f>
        <v>9.9600000000000009</v>
      </c>
      <c r="H5">
        <f>PPCL_Spot!Q5</f>
        <v>15.174526315789475</v>
      </c>
      <c r="I5">
        <f>Bawana_NG!Q5</f>
        <v>48.190000000000005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735.14931756547048</v>
      </c>
      <c r="P5" s="77">
        <v>34.107388008270163</v>
      </c>
      <c r="Q5" s="77">
        <v>22.11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126.25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-85</v>
      </c>
      <c r="AA5" s="117">
        <f>STOA!I5</f>
        <v>104.93</v>
      </c>
      <c r="AB5" s="117">
        <f>-STOA!O5</f>
        <v>0</v>
      </c>
      <c r="AC5">
        <f t="shared" si="0"/>
        <v>10.648534620702275</v>
      </c>
      <c r="AD5">
        <f t="shared" si="1"/>
        <v>988.48001434199864</v>
      </c>
      <c r="AE5">
        <f>'IDT-1'!C5</f>
        <v>0</v>
      </c>
      <c r="AF5" s="26"/>
      <c r="AG5">
        <f t="shared" si="2"/>
        <v>988.48001434199864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8.2573170731707322</v>
      </c>
      <c r="F6">
        <f>GT_Spot!Q6</f>
        <v>0</v>
      </c>
      <c r="G6">
        <f>PPCL_NG!Q6</f>
        <v>9.9600000000000009</v>
      </c>
      <c r="H6">
        <f>PPCL_Spot!Q6</f>
        <v>15.174526315789475</v>
      </c>
      <c r="I6">
        <f>Bawana_NG!Q6</f>
        <v>48.190000000000005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730.04216674347049</v>
      </c>
      <c r="P6" s="77">
        <v>34.107388008270163</v>
      </c>
      <c r="Q6" s="77">
        <v>22.11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125.54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-95</v>
      </c>
      <c r="AA6" s="117">
        <f>STOA!I6</f>
        <v>105.9</v>
      </c>
      <c r="AB6" s="117">
        <f>-STOA!O6</f>
        <v>0</v>
      </c>
      <c r="AC6">
        <f t="shared" si="0"/>
        <v>10.694660968690631</v>
      </c>
      <c r="AD6">
        <f t="shared" si="1"/>
        <v>973.5867371720102</v>
      </c>
      <c r="AE6">
        <f>'IDT-1'!C6</f>
        <v>0</v>
      </c>
      <c r="AF6" s="26"/>
      <c r="AG6">
        <f t="shared" si="2"/>
        <v>973.5867371720102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8.2573170731707322</v>
      </c>
      <c r="F7">
        <f>GT_Spot!Q7</f>
        <v>0</v>
      </c>
      <c r="G7">
        <f>PPCL_NG!Q7</f>
        <v>9.9600000000000009</v>
      </c>
      <c r="H7">
        <f>PPCL_Spot!Q7</f>
        <v>15.174526315789475</v>
      </c>
      <c r="I7">
        <f>Bawana_NG!Q7</f>
        <v>48.190000000000005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723.8733293801688</v>
      </c>
      <c r="P7" s="77">
        <v>34.107388008270163</v>
      </c>
      <c r="Q7" s="77">
        <v>22.11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125.59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-115</v>
      </c>
      <c r="AA7" s="117">
        <f>STOA!I7</f>
        <v>108.79</v>
      </c>
      <c r="AB7" s="117">
        <f>-STOA!O7</f>
        <v>0</v>
      </c>
      <c r="AC7">
        <f t="shared" si="0"/>
        <v>10.843809750337481</v>
      </c>
      <c r="AD7">
        <f t="shared" si="1"/>
        <v>950.20875102706168</v>
      </c>
      <c r="AE7">
        <f>'IDT-1'!C7</f>
        <v>0</v>
      </c>
      <c r="AF7" s="26"/>
      <c r="AG7">
        <f t="shared" si="2"/>
        <v>950.20875102706168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8.2573170731707322</v>
      </c>
      <c r="F8">
        <f>GT_Spot!Q8</f>
        <v>0</v>
      </c>
      <c r="G8">
        <f>PPCL_NG!Q8</f>
        <v>9.9600000000000009</v>
      </c>
      <c r="H8">
        <f>PPCL_Spot!Q8</f>
        <v>15.174526315789475</v>
      </c>
      <c r="I8">
        <f>Bawana_NG!Q8</f>
        <v>48.190000000000005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694.40348957999231</v>
      </c>
      <c r="P8" s="77">
        <v>34.107388008270163</v>
      </c>
      <c r="Q8" s="77">
        <v>22.11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125.08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-83</v>
      </c>
      <c r="AA8" s="117">
        <f>STOA!I8</f>
        <v>109.76</v>
      </c>
      <c r="AB8" s="117">
        <f>-STOA!O8</f>
        <v>0</v>
      </c>
      <c r="AC8">
        <f t="shared" si="0"/>
        <v>10.393204354607633</v>
      </c>
      <c r="AD8">
        <f t="shared" si="1"/>
        <v>943.64951662261512</v>
      </c>
      <c r="AE8">
        <f>'IDT-1'!C8</f>
        <v>0</v>
      </c>
      <c r="AF8" s="26"/>
      <c r="AG8">
        <f t="shared" si="2"/>
        <v>943.64951662261512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8.2573170731707322</v>
      </c>
      <c r="F9">
        <f>GT_Spot!Q9</f>
        <v>0</v>
      </c>
      <c r="G9">
        <f>PPCL_NG!Q9</f>
        <v>9.9600000000000009</v>
      </c>
      <c r="H9">
        <f>PPCL_Spot!Q9</f>
        <v>15.174526315789475</v>
      </c>
      <c r="I9">
        <f>Bawana_NG!Q9</f>
        <v>48.190000000000005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709.46315420788892</v>
      </c>
      <c r="P9" s="77">
        <v>34.107388008270163</v>
      </c>
      <c r="Q9" s="77">
        <v>22.11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124.14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-88</v>
      </c>
      <c r="AA9" s="117">
        <f>STOA!I9</f>
        <v>109.76</v>
      </c>
      <c r="AB9" s="117">
        <f>-STOA!O9</f>
        <v>0</v>
      </c>
      <c r="AC9">
        <f t="shared" si="0"/>
        <v>11.032388799620451</v>
      </c>
      <c r="AD9">
        <f t="shared" si="1"/>
        <v>899.12999680549888</v>
      </c>
      <c r="AE9">
        <f>'IDT-1'!C9</f>
        <v>0</v>
      </c>
      <c r="AF9" s="26"/>
      <c r="AG9">
        <f t="shared" si="2"/>
        <v>899.12999680549888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8.2573170731707322</v>
      </c>
      <c r="F10">
        <f>GT_Spot!Q10</f>
        <v>0</v>
      </c>
      <c r="G10">
        <f>PPCL_NG!Q10</f>
        <v>9.9600000000000009</v>
      </c>
      <c r="H10">
        <f>PPCL_Spot!Q10</f>
        <v>15.174526315789475</v>
      </c>
      <c r="I10">
        <f>Bawana_NG!Q10</f>
        <v>48.190000000000005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709.46315420788892</v>
      </c>
      <c r="P10" s="77">
        <v>34.107388008270163</v>
      </c>
      <c r="Q10" s="77">
        <v>22.11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124.15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-103</v>
      </c>
      <c r="AA10" s="117">
        <f>STOA!I10</f>
        <v>111.69</v>
      </c>
      <c r="AB10" s="117">
        <f>-STOA!O10</f>
        <v>0</v>
      </c>
      <c r="AC10">
        <f t="shared" si="0"/>
        <v>10.889654504220934</v>
      </c>
      <c r="AD10">
        <f t="shared" si="1"/>
        <v>919.21273110089828</v>
      </c>
      <c r="AE10">
        <f>'IDT-1'!C10</f>
        <v>0</v>
      </c>
      <c r="AF10" s="26"/>
      <c r="AG10">
        <f t="shared" si="2"/>
        <v>919.21273110089828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8.2573170731707322</v>
      </c>
      <c r="F11">
        <f>GT_Spot!Q11</f>
        <v>0</v>
      </c>
      <c r="G11">
        <f>PPCL_NG!Q11</f>
        <v>9.9600000000000009</v>
      </c>
      <c r="H11">
        <f>PPCL_Spot!Q11</f>
        <v>15.174526315789475</v>
      </c>
      <c r="I11">
        <f>Bawana_NG!Q11</f>
        <v>48.190000000000005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679.28088915280102</v>
      </c>
      <c r="P11" s="77">
        <v>34.107388008270163</v>
      </c>
      <c r="Q11" s="77">
        <v>22.11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124.15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-123</v>
      </c>
      <c r="AA11" s="117">
        <f>STOA!I11</f>
        <v>113.62</v>
      </c>
      <c r="AB11" s="117">
        <f>-STOA!O11</f>
        <v>0</v>
      </c>
      <c r="AC11">
        <f t="shared" si="0"/>
        <v>10.729815846958116</v>
      </c>
      <c r="AD11">
        <f t="shared" si="1"/>
        <v>881.12030470307332</v>
      </c>
      <c r="AE11">
        <f>'IDT-1'!C11</f>
        <v>0</v>
      </c>
      <c r="AF11" s="26"/>
      <c r="AG11">
        <f t="shared" si="2"/>
        <v>881.12030470307332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8.2573170731707322</v>
      </c>
      <c r="F12">
        <f>GT_Spot!Q12</f>
        <v>0</v>
      </c>
      <c r="G12">
        <f>PPCL_NG!Q12</f>
        <v>9.9600000000000009</v>
      </c>
      <c r="H12">
        <f>PPCL_Spot!Q12</f>
        <v>15.174526315789475</v>
      </c>
      <c r="I12">
        <f>Bawana_NG!Q12</f>
        <v>48.190000000000005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718.55196812967222</v>
      </c>
      <c r="P12" s="77">
        <v>34.107388008270163</v>
      </c>
      <c r="Q12" s="77">
        <v>22.11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124.1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-215</v>
      </c>
      <c r="AA12" s="117">
        <f>STOA!I12</f>
        <v>113.62</v>
      </c>
      <c r="AB12" s="117">
        <f>-STOA!O12</f>
        <v>0</v>
      </c>
      <c r="AC12">
        <f t="shared" si="0"/>
        <v>11.536623973108735</v>
      </c>
      <c r="AD12">
        <f t="shared" si="1"/>
        <v>867.53457555379396</v>
      </c>
      <c r="AE12">
        <f>'IDT-1'!C12</f>
        <v>0</v>
      </c>
      <c r="AF12" s="26"/>
      <c r="AG12">
        <f t="shared" si="2"/>
        <v>867.53457555379396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8.2573170731707322</v>
      </c>
      <c r="F13">
        <f>GT_Spot!Q13</f>
        <v>0</v>
      </c>
      <c r="G13">
        <f>PPCL_NG!Q13</f>
        <v>9.9600000000000009</v>
      </c>
      <c r="H13">
        <f>PPCL_Spot!Q13</f>
        <v>15.174526315789475</v>
      </c>
      <c r="I13">
        <f>Bawana_NG!Q13</f>
        <v>48.190000000000005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668.46197182569642</v>
      </c>
      <c r="P13" s="77">
        <v>34.107388008270163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-158</v>
      </c>
      <c r="AA13" s="117">
        <f>STOA!I13</f>
        <v>114.58</v>
      </c>
      <c r="AB13" s="117">
        <f>-STOA!O13</f>
        <v>0</v>
      </c>
      <c r="AC13">
        <f t="shared" si="0"/>
        <v>10.403394736868616</v>
      </c>
      <c r="AD13">
        <f t="shared" si="1"/>
        <v>854.39780848605824</v>
      </c>
      <c r="AE13">
        <f>'IDT-1'!C13</f>
        <v>0</v>
      </c>
      <c r="AF13" s="26"/>
      <c r="AG13">
        <f t="shared" si="2"/>
        <v>854.39780848605824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8.2573170731707322</v>
      </c>
      <c r="F14">
        <f>GT_Spot!Q14</f>
        <v>0</v>
      </c>
      <c r="G14">
        <f>PPCL_NG!Q14</f>
        <v>9.9600000000000009</v>
      </c>
      <c r="H14">
        <f>PPCL_Spot!Q14</f>
        <v>15.174526315789475</v>
      </c>
      <c r="I14">
        <f>Bawana_NG!Q14</f>
        <v>48.190000000000005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658.8110251280242</v>
      </c>
      <c r="P14" s="77">
        <v>34.107388008270163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-163</v>
      </c>
      <c r="AA14" s="117">
        <f>STOA!I14</f>
        <v>115.55</v>
      </c>
      <c r="AB14" s="117">
        <f>-STOA!O14</f>
        <v>0</v>
      </c>
      <c r="AC14">
        <f t="shared" si="0"/>
        <v>10.371217043540078</v>
      </c>
      <c r="AD14">
        <f t="shared" si="1"/>
        <v>840.72903948171438</v>
      </c>
      <c r="AE14">
        <f>'IDT-1'!C14</f>
        <v>0</v>
      </c>
      <c r="AF14" s="26"/>
      <c r="AG14">
        <f t="shared" si="2"/>
        <v>840.72903948171438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8.2573170731707322</v>
      </c>
      <c r="F15">
        <f>GT_Spot!Q15</f>
        <v>0</v>
      </c>
      <c r="G15">
        <f>PPCL_NG!Q15</f>
        <v>9.9600000000000009</v>
      </c>
      <c r="H15">
        <f>PPCL_Spot!Q15</f>
        <v>15.174526315789475</v>
      </c>
      <c r="I15">
        <f>Bawana_NG!Q15</f>
        <v>48.722008823650683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690.10426176773535</v>
      </c>
      <c r="P15" s="77">
        <v>34.107388008270163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123.72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-183</v>
      </c>
      <c r="AA15" s="117">
        <f>STOA!I15</f>
        <v>117.48</v>
      </c>
      <c r="AB15" s="117">
        <f>-STOA!O15</f>
        <v>0</v>
      </c>
      <c r="AC15">
        <f t="shared" si="0"/>
        <v>10.842921754061569</v>
      </c>
      <c r="AD15">
        <f t="shared" si="1"/>
        <v>853.68258023455496</v>
      </c>
      <c r="AE15">
        <f>'IDT-1'!C15</f>
        <v>0</v>
      </c>
      <c r="AF15" s="26"/>
      <c r="AG15">
        <f t="shared" si="2"/>
        <v>853.68258023455496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8.2573170731707322</v>
      </c>
      <c r="F16">
        <f>GT_Spot!Q16</f>
        <v>0</v>
      </c>
      <c r="G16">
        <f>PPCL_NG!Q16</f>
        <v>9.9600000000000009</v>
      </c>
      <c r="H16">
        <f>PPCL_Spot!Q16</f>
        <v>15.174526315789475</v>
      </c>
      <c r="I16">
        <f>Bawana_NG!Q16</f>
        <v>48.722008823650683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651.13731280500224</v>
      </c>
      <c r="P16" s="77">
        <v>34.107388008270163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123.73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-193</v>
      </c>
      <c r="AA16" s="117">
        <f>STOA!I16</f>
        <v>121.34</v>
      </c>
      <c r="AB16" s="117">
        <f>-STOA!O16</f>
        <v>0</v>
      </c>
      <c r="AC16">
        <f t="shared" si="0"/>
        <v>10.738265536200009</v>
      </c>
      <c r="AD16">
        <f t="shared" si="1"/>
        <v>795.69028748968333</v>
      </c>
      <c r="AE16">
        <f>'IDT-1'!C16</f>
        <v>0</v>
      </c>
      <c r="AF16" s="26"/>
      <c r="AG16">
        <f t="shared" si="2"/>
        <v>795.69028748968333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8.2573170731707322</v>
      </c>
      <c r="F17">
        <f>GT_Spot!Q17</f>
        <v>0</v>
      </c>
      <c r="G17">
        <f>PPCL_NG!Q17</f>
        <v>9.9600000000000009</v>
      </c>
      <c r="H17">
        <f>PPCL_Spot!Q17</f>
        <v>15.174526315789475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681.73711766153951</v>
      </c>
      <c r="P17" s="77">
        <v>34.107388008270163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125.57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-203</v>
      </c>
      <c r="AA17" s="117">
        <f>STOA!I17</f>
        <v>121.34</v>
      </c>
      <c r="AB17" s="117">
        <f>-STOA!O17</f>
        <v>0</v>
      </c>
      <c r="AC17">
        <f t="shared" si="0"/>
        <v>11.185206309166732</v>
      </c>
      <c r="AD17">
        <f t="shared" si="1"/>
        <v>811.88114274960333</v>
      </c>
      <c r="AE17">
        <f>'IDT-1'!C17</f>
        <v>0</v>
      </c>
      <c r="AF17" s="26"/>
      <c r="AG17">
        <f t="shared" si="2"/>
        <v>811.88114274960333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8.2573170731707322</v>
      </c>
      <c r="F18">
        <f>GT_Spot!Q18</f>
        <v>0</v>
      </c>
      <c r="G18">
        <f>PPCL_NG!Q18</f>
        <v>9.9600000000000009</v>
      </c>
      <c r="H18">
        <f>PPCL_Spot!Q18</f>
        <v>15.174526315789475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686.80663509444935</v>
      </c>
      <c r="P18" s="77">
        <v>34.107388008270163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125.44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-213</v>
      </c>
      <c r="AA18" s="117">
        <f>STOA!I18</f>
        <v>117.48</v>
      </c>
      <c r="AB18" s="117">
        <f>-STOA!O18</f>
        <v>0</v>
      </c>
      <c r="AC18">
        <f t="shared" si="0"/>
        <v>11.283487337798292</v>
      </c>
      <c r="AD18">
        <f t="shared" si="1"/>
        <v>802.86237915388142</v>
      </c>
      <c r="AE18">
        <f>'IDT-1'!C18</f>
        <v>0</v>
      </c>
      <c r="AF18" s="26"/>
      <c r="AG18">
        <f t="shared" si="2"/>
        <v>802.86237915388142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8.2573170731707322</v>
      </c>
      <c r="F19">
        <f>GT_Spot!Q19</f>
        <v>0</v>
      </c>
      <c r="G19">
        <f>PPCL_NG!Q19</f>
        <v>9.9600000000000009</v>
      </c>
      <c r="H19">
        <f>PPCL_Spot!Q19</f>
        <v>15.174526315789475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689.56825221329518</v>
      </c>
      <c r="P19" s="77">
        <v>34.107388008270163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118.51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-218</v>
      </c>
      <c r="AA19" s="117">
        <f>STOA!I19</f>
        <v>116.51</v>
      </c>
      <c r="AB19" s="117">
        <f>-STOA!O19</f>
        <v>0</v>
      </c>
      <c r="AC19">
        <f t="shared" si="0"/>
        <v>11.477979011543411</v>
      </c>
      <c r="AD19">
        <f t="shared" si="1"/>
        <v>770.52950459898216</v>
      </c>
      <c r="AE19">
        <f>'IDT-1'!C19</f>
        <v>0</v>
      </c>
      <c r="AF19" s="26"/>
      <c r="AG19">
        <f t="shared" si="2"/>
        <v>770.52950459898216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8.2573170731707322</v>
      </c>
      <c r="F20">
        <f>GT_Spot!Q20</f>
        <v>0</v>
      </c>
      <c r="G20">
        <f>PPCL_NG!Q20</f>
        <v>9.9600000000000009</v>
      </c>
      <c r="H20">
        <f>PPCL_Spot!Q20</f>
        <v>15.174526315789475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679.62755896576527</v>
      </c>
      <c r="P20" s="77">
        <v>34.107388008270163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-228</v>
      </c>
      <c r="AA20" s="117">
        <f>STOA!I20</f>
        <v>117.48</v>
      </c>
      <c r="AB20" s="117">
        <f>-STOA!O20</f>
        <v>0</v>
      </c>
      <c r="AC20">
        <f t="shared" si="0"/>
        <v>11.422239293531732</v>
      </c>
      <c r="AD20">
        <f t="shared" si="1"/>
        <v>758.22455106946404</v>
      </c>
      <c r="AE20">
        <f>'IDT-1'!C20</f>
        <v>0</v>
      </c>
      <c r="AF20" s="26"/>
      <c r="AG20">
        <f t="shared" si="2"/>
        <v>758.22455106946404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8.2573170731707322</v>
      </c>
      <c r="F21">
        <f>GT_Spot!Q21</f>
        <v>0</v>
      </c>
      <c r="G21">
        <f>PPCL_NG!Q21</f>
        <v>9.9600000000000009</v>
      </c>
      <c r="H21">
        <f>PPCL_Spot!Q21</f>
        <v>15.174526315789475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686.12375029117675</v>
      </c>
      <c r="P21" s="77">
        <v>34.109999999999992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-228</v>
      </c>
      <c r="AA21" s="117">
        <f>STOA!I21</f>
        <v>116.51</v>
      </c>
      <c r="AB21" s="117">
        <f>-STOA!O21</f>
        <v>0</v>
      </c>
      <c r="AC21">
        <f t="shared" si="0"/>
        <v>11.338424849889645</v>
      </c>
      <c r="AD21">
        <f t="shared" si="1"/>
        <v>778.91716883024742</v>
      </c>
      <c r="AE21">
        <f>'IDT-1'!C21</f>
        <v>0</v>
      </c>
      <c r="AF21" s="26"/>
      <c r="AG21">
        <f t="shared" si="2"/>
        <v>778.91716883024742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8.2573170731707322</v>
      </c>
      <c r="F22">
        <f>GT_Spot!Q22</f>
        <v>0</v>
      </c>
      <c r="G22">
        <f>PPCL_NG!Q22</f>
        <v>9.9600000000000009</v>
      </c>
      <c r="H22">
        <f>PPCL_Spot!Q22</f>
        <v>15.174526315789475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703.86055637237951</v>
      </c>
      <c r="P22" s="77">
        <v>34.109999999999992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118.28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-255.26</v>
      </c>
      <c r="AA22" s="117">
        <f>STOA!I22</f>
        <v>108.79</v>
      </c>
      <c r="AB22" s="117">
        <f>-STOA!O22</f>
        <v>0</v>
      </c>
      <c r="AC22">
        <f t="shared" si="0"/>
        <v>11.935638325325133</v>
      </c>
      <c r="AD22">
        <f t="shared" si="1"/>
        <v>731.15676143601456</v>
      </c>
      <c r="AE22">
        <f>'IDT-1'!C22</f>
        <v>0</v>
      </c>
      <c r="AF22" s="26"/>
      <c r="AG22">
        <f t="shared" si="2"/>
        <v>731.15676143601456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8.2573170731707322</v>
      </c>
      <c r="F23">
        <f>GT_Spot!Q23</f>
        <v>0</v>
      </c>
      <c r="G23">
        <f>PPCL_NG!Q23</f>
        <v>9.9600000000000009</v>
      </c>
      <c r="H23">
        <f>PPCL_Spot!Q23</f>
        <v>15.174526315789475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707.87140417705018</v>
      </c>
      <c r="P23" s="77">
        <v>34.109999999999992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118.33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-278</v>
      </c>
      <c r="AA23" s="117">
        <f>STOA!I23</f>
        <v>142.57</v>
      </c>
      <c r="AB23" s="117">
        <f>-STOA!O23</f>
        <v>0</v>
      </c>
      <c r="AC23">
        <f t="shared" si="0"/>
        <v>12.248573217806076</v>
      </c>
      <c r="AD23">
        <f t="shared" si="1"/>
        <v>770.94467434820444</v>
      </c>
      <c r="AE23">
        <f>'IDT-1'!C23</f>
        <v>0</v>
      </c>
      <c r="AF23" s="26"/>
      <c r="AG23">
        <f t="shared" si="2"/>
        <v>770.94467434820444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8.2573170731707322</v>
      </c>
      <c r="F24">
        <f>GT_Spot!Q24</f>
        <v>0</v>
      </c>
      <c r="G24">
        <f>PPCL_NG!Q24</f>
        <v>9.9600000000000009</v>
      </c>
      <c r="H24">
        <f>PPCL_Spot!Q24</f>
        <v>15.174526315789475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708.5601867737746</v>
      </c>
      <c r="P24" s="77">
        <v>34.109999999999992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-278</v>
      </c>
      <c r="AA24" s="117">
        <f>STOA!I24</f>
        <v>132.91999999999999</v>
      </c>
      <c r="AB24" s="117">
        <f>-STOA!O24</f>
        <v>0</v>
      </c>
      <c r="AC24">
        <f t="shared" si="0"/>
        <v>12.126379867046273</v>
      </c>
      <c r="AD24">
        <f t="shared" si="1"/>
        <v>767.22565029568864</v>
      </c>
      <c r="AE24">
        <f>'IDT-1'!C24</f>
        <v>0</v>
      </c>
      <c r="AF24" s="26"/>
      <c r="AG24">
        <f t="shared" si="2"/>
        <v>767.22565029568864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9.9600000000000009</v>
      </c>
      <c r="H25">
        <f>PPCL_Spot!Q25</f>
        <v>15.174526315789475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755.16230146902058</v>
      </c>
      <c r="P25" s="77">
        <v>34.109999999999992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117.78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-335</v>
      </c>
      <c r="AA25" s="117">
        <f>STOA!I25</f>
        <v>121.34</v>
      </c>
      <c r="AB25" s="117">
        <f>-STOA!O25</f>
        <v>0</v>
      </c>
      <c r="AC25">
        <f t="shared" si="0"/>
        <v>12.845950469907615</v>
      </c>
      <c r="AD25">
        <f t="shared" si="1"/>
        <v>753.85819438807323</v>
      </c>
      <c r="AE25">
        <f>'IDT-1'!C25</f>
        <v>0</v>
      </c>
      <c r="AF25" s="26"/>
      <c r="AG25">
        <f t="shared" si="2"/>
        <v>753.85819438807323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8.5910979228486646</v>
      </c>
      <c r="F26">
        <f>GT_Spot!Q26</f>
        <v>0</v>
      </c>
      <c r="G26">
        <f>PPCL_NG!Q26</f>
        <v>9.9600000000000009</v>
      </c>
      <c r="H26">
        <f>PPCL_Spot!Q26</f>
        <v>15.02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731.64684115302953</v>
      </c>
      <c r="P26" s="77">
        <v>34.109999999999992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0.33</v>
      </c>
      <c r="U26" s="78">
        <f>SUMPRODUCT(LTA!F26:AJ26,LTA!F$102:AJ$102,LTA!F$104:AJ$104)</f>
        <v>113.79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-268</v>
      </c>
      <c r="AA26" s="117">
        <f>STOA!I26</f>
        <v>113.62</v>
      </c>
      <c r="AB26" s="117">
        <f>-STOA!O26</f>
        <v>0</v>
      </c>
      <c r="AC26">
        <f t="shared" si="0"/>
        <v>12.345129053536819</v>
      </c>
      <c r="AD26">
        <f t="shared" si="1"/>
        <v>741.64281002234145</v>
      </c>
      <c r="AE26">
        <f>'IDT-1'!C26</f>
        <v>0</v>
      </c>
      <c r="AF26" s="26"/>
      <c r="AG26">
        <f t="shared" si="2"/>
        <v>741.64281002234145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8.5910979228486646</v>
      </c>
      <c r="F27">
        <f>GT_Spot!Q27</f>
        <v>0</v>
      </c>
      <c r="G27">
        <f>PPCL_NG!Q27</f>
        <v>9.9600000000000009</v>
      </c>
      <c r="H27">
        <f>PPCL_Spot!Q27</f>
        <v>15.02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730.09096104572086</v>
      </c>
      <c r="P27" s="77">
        <v>34.11</v>
      </c>
      <c r="Q27" s="77">
        <v>0</v>
      </c>
      <c r="R27" s="80">
        <v>1.4</v>
      </c>
      <c r="S27" s="80">
        <v>0</v>
      </c>
      <c r="T27" s="78">
        <f>SUMPRODUCT(LTA!F27:AJ27,LTA!F$101:AJ$101,LTA!F$104:AJ$104)</f>
        <v>1.1499999999999999</v>
      </c>
      <c r="U27" s="78">
        <f>SUMPRODUCT(LTA!F27:AJ27,LTA!F$102:AJ$102,LTA!F$104:AJ$104)</f>
        <v>113.2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-233.56</v>
      </c>
      <c r="AA27" s="117">
        <f>STOA!I27</f>
        <v>68.740000000000009</v>
      </c>
      <c r="AB27" s="117">
        <f>-STOA!O27</f>
        <v>0</v>
      </c>
      <c r="AC27">
        <f t="shared" si="0"/>
        <v>12.000199697615907</v>
      </c>
      <c r="AD27">
        <f t="shared" si="1"/>
        <v>691.62185927095356</v>
      </c>
      <c r="AE27">
        <f>'IDT-1'!C27</f>
        <v>0</v>
      </c>
      <c r="AF27" s="26"/>
      <c r="AG27">
        <f t="shared" si="2"/>
        <v>691.62185927095356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8.2573170731707322</v>
      </c>
      <c r="F28">
        <f>GT_Spot!Q28</f>
        <v>0</v>
      </c>
      <c r="G28">
        <f>PPCL_NG!Q28</f>
        <v>9.9600000000000009</v>
      </c>
      <c r="H28">
        <f>PPCL_Spot!Q28</f>
        <v>15.02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745.99771623179936</v>
      </c>
      <c r="P28" s="77">
        <v>34.109999999999992</v>
      </c>
      <c r="Q28" s="77">
        <v>0</v>
      </c>
      <c r="R28" s="80">
        <v>3.35</v>
      </c>
      <c r="S28" s="80">
        <v>0</v>
      </c>
      <c r="T28" s="78">
        <f>SUMPRODUCT(LTA!F28:AJ28,LTA!F$101:AJ$101,LTA!F$104:AJ$104)</f>
        <v>2.9299999999999997</v>
      </c>
      <c r="U28" s="78">
        <f>SUMPRODUCT(LTA!F28:AJ28,LTA!F$102:AJ$102,LTA!F$104:AJ$104)</f>
        <v>113.16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-243</v>
      </c>
      <c r="AA28" s="117">
        <f>STOA!I28</f>
        <v>64.06</v>
      </c>
      <c r="AB28" s="117">
        <f>-STOA!O28</f>
        <v>0</v>
      </c>
      <c r="AC28">
        <f t="shared" si="0"/>
        <v>11.812823657086966</v>
      </c>
      <c r="AD28">
        <f t="shared" si="1"/>
        <v>741.95220964788314</v>
      </c>
      <c r="AE28">
        <f>'IDT-1'!C28</f>
        <v>0</v>
      </c>
      <c r="AF28" s="26"/>
      <c r="AG28">
        <f t="shared" si="2"/>
        <v>741.95220964788314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8.2573170731707322</v>
      </c>
      <c r="F29">
        <f>GT_Spot!Q29</f>
        <v>0</v>
      </c>
      <c r="G29">
        <f>PPCL_NG!Q29</f>
        <v>9.9600000000000009</v>
      </c>
      <c r="H29">
        <f>PPCL_Spot!Q29</f>
        <v>15.02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691.13476317475943</v>
      </c>
      <c r="P29" s="77">
        <v>34.109999999999992</v>
      </c>
      <c r="Q29" s="77">
        <v>0</v>
      </c>
      <c r="R29" s="80">
        <v>7.83</v>
      </c>
      <c r="S29" s="80">
        <v>0</v>
      </c>
      <c r="T29" s="78">
        <f>SUMPRODUCT(LTA!F29:AJ29,LTA!F$101:AJ$101,LTA!F$104:AJ$104)</f>
        <v>5.67</v>
      </c>
      <c r="U29" s="78">
        <f>SUMPRODUCT(LTA!F29:AJ29,LTA!F$102:AJ$102,LTA!F$104:AJ$104)</f>
        <v>113.05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-253</v>
      </c>
      <c r="AA29" s="117">
        <f>STOA!I29</f>
        <v>61.47</v>
      </c>
      <c r="AB29" s="117">
        <f>-STOA!O29</f>
        <v>0</v>
      </c>
      <c r="AC29">
        <f t="shared" si="0"/>
        <v>11.192243119741107</v>
      </c>
      <c r="AD29">
        <f t="shared" si="1"/>
        <v>712.22983712818905</v>
      </c>
      <c r="AE29">
        <f>'IDT-1'!C29</f>
        <v>0</v>
      </c>
      <c r="AF29" s="26"/>
      <c r="AG29">
        <f t="shared" si="2"/>
        <v>712.22983712818905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8.2573170731707322</v>
      </c>
      <c r="F30">
        <f>GT_Spot!Q30</f>
        <v>0</v>
      </c>
      <c r="G30">
        <f>PPCL_NG!Q30</f>
        <v>9.9600000000000009</v>
      </c>
      <c r="H30">
        <f>PPCL_Spot!Q30</f>
        <v>15.02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689.1981935147594</v>
      </c>
      <c r="P30" s="77">
        <v>34.109999999999992</v>
      </c>
      <c r="Q30" s="77">
        <v>0</v>
      </c>
      <c r="R30" s="80">
        <v>14.83</v>
      </c>
      <c r="S30" s="80">
        <v>0</v>
      </c>
      <c r="T30" s="78">
        <f>SUMPRODUCT(LTA!F30:AJ30,LTA!F$101:AJ$101,LTA!F$104:AJ$104)</f>
        <v>8.9400000000000013</v>
      </c>
      <c r="U30" s="78">
        <f>SUMPRODUCT(LTA!F30:AJ30,LTA!F$102:AJ$102,LTA!F$104:AJ$104)</f>
        <v>112.89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-253</v>
      </c>
      <c r="AA30" s="117">
        <f>STOA!I30</f>
        <v>56.050000000000004</v>
      </c>
      <c r="AB30" s="117">
        <f>-STOA!O30</f>
        <v>0</v>
      </c>
      <c r="AC30">
        <f t="shared" si="0"/>
        <v>11.216473306733107</v>
      </c>
      <c r="AD30">
        <f t="shared" si="1"/>
        <v>714.95903728119708</v>
      </c>
      <c r="AE30">
        <f>'IDT-1'!C30</f>
        <v>0</v>
      </c>
      <c r="AF30" s="26"/>
      <c r="AG30">
        <f t="shared" si="2"/>
        <v>714.95903728119708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8.2573170731707322</v>
      </c>
      <c r="F31">
        <f>GT_Spot!Q31</f>
        <v>0</v>
      </c>
      <c r="G31">
        <f>PPCL_NG!Q31</f>
        <v>9.9600000000000009</v>
      </c>
      <c r="H31">
        <f>PPCL_Spot!Q31</f>
        <v>14.41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688.7701403756929</v>
      </c>
      <c r="P31" s="77">
        <v>34.109999999999992</v>
      </c>
      <c r="Q31" s="77">
        <v>0</v>
      </c>
      <c r="R31" s="80">
        <v>22.083061988628483</v>
      </c>
      <c r="S31" s="80">
        <v>0</v>
      </c>
      <c r="T31" s="78">
        <f>SUMPRODUCT(LTA!F31:AJ31,LTA!F$101:AJ$101,LTA!F$104:AJ$104)</f>
        <v>16.079999999999998</v>
      </c>
      <c r="U31" s="78">
        <f>SUMPRODUCT(LTA!F31:AJ31,LTA!F$102:AJ$102,LTA!F$104:AJ$104)</f>
        <v>112.82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-263</v>
      </c>
      <c r="AA31" s="117">
        <f>STOA!I31</f>
        <v>64.430000000000007</v>
      </c>
      <c r="AB31" s="117">
        <f>-STOA!O31</f>
        <v>0</v>
      </c>
      <c r="AC31">
        <f t="shared" si="0"/>
        <v>11.762250485497066</v>
      </c>
      <c r="AD31">
        <f t="shared" si="1"/>
        <v>696.07826895199526</v>
      </c>
      <c r="AE31">
        <f>'IDT-1'!C31</f>
        <v>0</v>
      </c>
      <c r="AF31" s="26"/>
      <c r="AG31">
        <f t="shared" si="2"/>
        <v>696.07826895199526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8.2573170731707322</v>
      </c>
      <c r="F32">
        <f>GT_Spot!Q32</f>
        <v>0</v>
      </c>
      <c r="G32">
        <f>PPCL_NG!Q32</f>
        <v>9.9600000000000009</v>
      </c>
      <c r="H32">
        <f>PPCL_Spot!Q32</f>
        <v>14.41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680.00683945407673</v>
      </c>
      <c r="P32" s="77">
        <v>34.109999999999992</v>
      </c>
      <c r="Q32" s="77">
        <v>0</v>
      </c>
      <c r="R32" s="80">
        <v>23.749999999999996</v>
      </c>
      <c r="S32" s="80">
        <v>0</v>
      </c>
      <c r="T32" s="78">
        <f>SUMPRODUCT(LTA!F32:AJ32,LTA!F$101:AJ$101,LTA!F$104:AJ$104)</f>
        <v>24.77</v>
      </c>
      <c r="U32" s="78">
        <f>SUMPRODUCT(LTA!F32:AJ32,LTA!F$102:AJ$102,LTA!F$104:AJ$104)</f>
        <v>112.7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-273</v>
      </c>
      <c r="AA32" s="117">
        <f>STOA!I32</f>
        <v>65.960000000000008</v>
      </c>
      <c r="AB32" s="117">
        <f>-STOA!O32</f>
        <v>0</v>
      </c>
      <c r="AC32">
        <f t="shared" si="0"/>
        <v>11.788682491886913</v>
      </c>
      <c r="AD32">
        <f t="shared" si="1"/>
        <v>699.05547403536059</v>
      </c>
      <c r="AE32">
        <f>'IDT-1'!C32</f>
        <v>0</v>
      </c>
      <c r="AF32" s="26"/>
      <c r="AG32">
        <f t="shared" si="2"/>
        <v>699.05547403536059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8.2573170731707322</v>
      </c>
      <c r="F33">
        <f>GT_Spot!Q33</f>
        <v>0</v>
      </c>
      <c r="G33">
        <f>PPCL_NG!Q33</f>
        <v>9.9600000000000009</v>
      </c>
      <c r="H33">
        <f>PPCL_Spot!Q33</f>
        <v>14.41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688.397904523281</v>
      </c>
      <c r="P33" s="77">
        <v>34.109999999999992</v>
      </c>
      <c r="Q33" s="77">
        <v>0</v>
      </c>
      <c r="R33" s="80">
        <v>23.749999999999996</v>
      </c>
      <c r="S33" s="80">
        <v>0</v>
      </c>
      <c r="T33" s="78">
        <f>SUMPRODUCT(LTA!F33:AJ33,LTA!F$101:AJ$101,LTA!F$104:AJ$104)</f>
        <v>35.020000000000003</v>
      </c>
      <c r="U33" s="78">
        <f>SUMPRODUCT(LTA!F33:AJ33,LTA!F$102:AJ$102,LTA!F$104:AJ$104)</f>
        <v>112.77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-278</v>
      </c>
      <c r="AA33" s="117">
        <f>STOA!I33</f>
        <v>70.48</v>
      </c>
      <c r="AB33" s="117">
        <f>-STOA!O33</f>
        <v>0</v>
      </c>
      <c r="AC33">
        <f t="shared" si="0"/>
        <v>12.037506502106888</v>
      </c>
      <c r="AD33">
        <f t="shared" si="1"/>
        <v>717.03771509434478</v>
      </c>
      <c r="AE33">
        <f>'IDT-1'!C33</f>
        <v>0</v>
      </c>
      <c r="AF33" s="26"/>
      <c r="AG33">
        <f t="shared" si="2"/>
        <v>717.03771509434478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8.2573170731707322</v>
      </c>
      <c r="F34">
        <f>GT_Spot!Q34</f>
        <v>0</v>
      </c>
      <c r="G34">
        <f>PPCL_NG!Q34</f>
        <v>9.9600000000000009</v>
      </c>
      <c r="H34">
        <f>PPCL_Spot!Q34</f>
        <v>14.41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681.53264240928104</v>
      </c>
      <c r="P34" s="77">
        <v>34.109999999999992</v>
      </c>
      <c r="Q34" s="77">
        <v>0</v>
      </c>
      <c r="R34" s="80">
        <v>23.749999999999996</v>
      </c>
      <c r="S34" s="80">
        <v>0</v>
      </c>
      <c r="T34" s="78">
        <f>SUMPRODUCT(LTA!F34:AJ34,LTA!F$101:AJ$101,LTA!F$104:AJ$104)</f>
        <v>45.64</v>
      </c>
      <c r="U34" s="78">
        <f>SUMPRODUCT(LTA!F34:AJ34,LTA!F$102:AJ$102,LTA!F$104:AJ$104)</f>
        <v>112.92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-288</v>
      </c>
      <c r="AA34" s="117">
        <f>STOA!I34</f>
        <v>77.930000000000007</v>
      </c>
      <c r="AB34" s="117">
        <f>-STOA!O34</f>
        <v>0</v>
      </c>
      <c r="AC34">
        <f t="shared" si="0"/>
        <v>11.871084369837828</v>
      </c>
      <c r="AD34">
        <f t="shared" si="1"/>
        <v>758.55887511261392</v>
      </c>
      <c r="AE34">
        <f>'IDT-1'!C34</f>
        <v>0</v>
      </c>
      <c r="AF34" s="26"/>
      <c r="AG34">
        <f t="shared" si="2"/>
        <v>758.55887511261392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8.2573170731707322</v>
      </c>
      <c r="F35">
        <f>GT_Spot!Q35</f>
        <v>0</v>
      </c>
      <c r="G35">
        <f>PPCL_NG!Q35</f>
        <v>9.9600000000000009</v>
      </c>
      <c r="H35">
        <f>PPCL_Spot!Q35</f>
        <v>14.41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709.86491225361647</v>
      </c>
      <c r="P35" s="77">
        <v>34.109999999999992</v>
      </c>
      <c r="Q35" s="77">
        <v>0</v>
      </c>
      <c r="R35" s="80">
        <v>23.75</v>
      </c>
      <c r="S35" s="80">
        <v>0</v>
      </c>
      <c r="T35" s="78">
        <f>SUMPRODUCT(LTA!F35:AJ35,LTA!F$101:AJ$101,LTA!F$104:AJ$104)</f>
        <v>57.58</v>
      </c>
      <c r="U35" s="78">
        <f>SUMPRODUCT(LTA!F35:AJ35,LTA!F$102:AJ$102,LTA!F$104:AJ$104)</f>
        <v>112.88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-318</v>
      </c>
      <c r="AA35" s="117">
        <f>STOA!I35</f>
        <v>84.5</v>
      </c>
      <c r="AB35" s="117">
        <f>-STOA!O35</f>
        <v>0</v>
      </c>
      <c r="AC35">
        <f t="shared" si="0"/>
        <v>12.815631995799698</v>
      </c>
      <c r="AD35">
        <f t="shared" si="1"/>
        <v>744.41659733098754</v>
      </c>
      <c r="AE35">
        <f>'IDT-1'!C35</f>
        <v>0</v>
      </c>
      <c r="AF35" s="26"/>
      <c r="AG35">
        <f t="shared" si="2"/>
        <v>744.41659733098754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8.2573170731707322</v>
      </c>
      <c r="F36">
        <f>GT_Spot!Q36</f>
        <v>0</v>
      </c>
      <c r="G36">
        <f>PPCL_NG!Q36</f>
        <v>9.9600000000000009</v>
      </c>
      <c r="H36">
        <f>PPCL_Spot!Q36</f>
        <v>14.41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709.24079742361641</v>
      </c>
      <c r="P36" s="77">
        <v>34.109999999999992</v>
      </c>
      <c r="Q36" s="77">
        <v>0</v>
      </c>
      <c r="R36" s="80">
        <v>23.75</v>
      </c>
      <c r="S36" s="80">
        <v>0</v>
      </c>
      <c r="T36" s="78">
        <f>SUMPRODUCT(LTA!F36:AJ36,LTA!F$101:AJ$101,LTA!F$104:AJ$104)</f>
        <v>69.039999999999992</v>
      </c>
      <c r="U36" s="78">
        <f>SUMPRODUCT(LTA!F36:AJ36,LTA!F$102:AJ$102,LTA!F$104:AJ$104)</f>
        <v>113.13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-333</v>
      </c>
      <c r="AA36" s="117">
        <f>STOA!I36</f>
        <v>84.39</v>
      </c>
      <c r="AB36" s="117">
        <f>-STOA!O36</f>
        <v>0</v>
      </c>
      <c r="AC36">
        <f t="shared" si="0"/>
        <v>12.956610422906675</v>
      </c>
      <c r="AD36">
        <f t="shared" si="1"/>
        <v>750.25150407388037</v>
      </c>
      <c r="AE36">
        <f>'IDT-1'!C36</f>
        <v>0</v>
      </c>
      <c r="AF36" s="26"/>
      <c r="AG36">
        <f t="shared" si="2"/>
        <v>750.25150407388037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8.2573170731707322</v>
      </c>
      <c r="F37">
        <f>GT_Spot!Q37</f>
        <v>0</v>
      </c>
      <c r="G37">
        <f>PPCL_NG!Q37</f>
        <v>9.9600000000000009</v>
      </c>
      <c r="H37">
        <f>PPCL_Spot!Q37</f>
        <v>14.41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706.88802183961661</v>
      </c>
      <c r="P37" s="77">
        <v>34.109999999999992</v>
      </c>
      <c r="Q37" s="77">
        <v>0</v>
      </c>
      <c r="R37" s="80">
        <v>23.75</v>
      </c>
      <c r="S37" s="80">
        <v>0</v>
      </c>
      <c r="T37" s="78">
        <f>SUMPRODUCT(LTA!F37:AJ37,LTA!F$101:AJ$101,LTA!F$104:AJ$104)</f>
        <v>79.64</v>
      </c>
      <c r="U37" s="78">
        <f>SUMPRODUCT(LTA!F37:AJ37,LTA!F$102:AJ$102,LTA!F$104:AJ$104)</f>
        <v>113.41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-316</v>
      </c>
      <c r="AA37" s="117">
        <f>STOA!I37</f>
        <v>88.14</v>
      </c>
      <c r="AB37" s="117">
        <f>-STOA!O37</f>
        <v>0</v>
      </c>
      <c r="AC37">
        <f t="shared" si="0"/>
        <v>12.736159279446252</v>
      </c>
      <c r="AD37">
        <f t="shared" si="1"/>
        <v>799.7491796333411</v>
      </c>
      <c r="AE37">
        <f>'IDT-1'!C37</f>
        <v>0</v>
      </c>
      <c r="AF37" s="26"/>
      <c r="AG37">
        <f t="shared" si="2"/>
        <v>799.7491796333411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8.2573170731707322</v>
      </c>
      <c r="F38">
        <f>GT_Spot!Q38</f>
        <v>0</v>
      </c>
      <c r="G38">
        <f>PPCL_NG!Q38</f>
        <v>9.9600000000000009</v>
      </c>
      <c r="H38">
        <f>PPCL_Spot!Q38</f>
        <v>14.41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706.88802183961661</v>
      </c>
      <c r="P38" s="77">
        <v>34.109999999999992</v>
      </c>
      <c r="Q38" s="77">
        <v>0</v>
      </c>
      <c r="R38" s="80">
        <v>23.75</v>
      </c>
      <c r="S38" s="80">
        <v>0</v>
      </c>
      <c r="T38" s="78">
        <f>SUMPRODUCT(LTA!F38:AJ38,LTA!F$101:AJ$101,LTA!F$104:AJ$104)</f>
        <v>89.59</v>
      </c>
      <c r="U38" s="78">
        <f>SUMPRODUCT(LTA!F38:AJ38,LTA!F$102:AJ$102,LTA!F$104:AJ$104)</f>
        <v>113.5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-331</v>
      </c>
      <c r="AA38" s="117">
        <f>STOA!I38</f>
        <v>97.7</v>
      </c>
      <c r="AB38" s="117">
        <f>-STOA!O38</f>
        <v>0</v>
      </c>
      <c r="AC38">
        <f t="shared" si="0"/>
        <v>13.04181119227918</v>
      </c>
      <c r="AD38">
        <f t="shared" si="1"/>
        <v>804.04352772050822</v>
      </c>
      <c r="AE38">
        <f>'IDT-1'!C38</f>
        <v>0</v>
      </c>
      <c r="AF38" s="26"/>
      <c r="AG38">
        <f t="shared" si="2"/>
        <v>804.04352772050822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8.1896341463414632</v>
      </c>
      <c r="F39">
        <f>GT_Spot!Q39</f>
        <v>0</v>
      </c>
      <c r="G39">
        <f>PPCL_NG!Q39</f>
        <v>9.9600000000000009</v>
      </c>
      <c r="H39">
        <f>PPCL_Spot!Q39</f>
        <v>13.79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644.5588369310949</v>
      </c>
      <c r="P39" s="77">
        <v>34.109999999999992</v>
      </c>
      <c r="Q39" s="77">
        <v>0</v>
      </c>
      <c r="R39" s="80">
        <v>23.75</v>
      </c>
      <c r="S39" s="80">
        <v>0</v>
      </c>
      <c r="T39" s="78">
        <f>SUMPRODUCT(LTA!F39:AJ39,LTA!F$101:AJ$101,LTA!F$104:AJ$104)</f>
        <v>99.710000000000008</v>
      </c>
      <c r="U39" s="78">
        <f>SUMPRODUCT(LTA!F39:AJ39,LTA!F$102:AJ$102,LTA!F$104:AJ$104)</f>
        <v>113.55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-262</v>
      </c>
      <c r="AA39" s="117">
        <f>STOA!I39</f>
        <v>96.59</v>
      </c>
      <c r="AB39" s="117">
        <f>-STOA!O39</f>
        <v>0</v>
      </c>
      <c r="AC39">
        <f t="shared" si="0"/>
        <v>11.954399956296616</v>
      </c>
      <c r="AD39">
        <f t="shared" si="1"/>
        <v>820.17407112113983</v>
      </c>
      <c r="AE39">
        <f>'IDT-1'!C39</f>
        <v>0</v>
      </c>
      <c r="AF39" s="26"/>
      <c r="AG39">
        <f t="shared" si="2"/>
        <v>820.17407112113983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8.1896341463414632</v>
      </c>
      <c r="F40">
        <f>GT_Spot!Q40</f>
        <v>0</v>
      </c>
      <c r="G40">
        <f>PPCL_NG!Q40</f>
        <v>9.9600000000000009</v>
      </c>
      <c r="H40">
        <f>PPCL_Spot!Q40</f>
        <v>13.79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653.72442313659201</v>
      </c>
      <c r="P40" s="77">
        <v>34.109999999999992</v>
      </c>
      <c r="Q40" s="77">
        <v>0</v>
      </c>
      <c r="R40" s="80">
        <v>23.75</v>
      </c>
      <c r="S40" s="80">
        <v>0</v>
      </c>
      <c r="T40" s="78">
        <f>SUMPRODUCT(LTA!F40:AJ40,LTA!F$101:AJ$101,LTA!F$104:AJ$104)</f>
        <v>110.46000000000001</v>
      </c>
      <c r="U40" s="78">
        <f>SUMPRODUCT(LTA!F40:AJ40,LTA!F$102:AJ$102,LTA!F$104:AJ$104)</f>
        <v>115.84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-267</v>
      </c>
      <c r="AA40" s="117">
        <f>STOA!I40</f>
        <v>100.25999999999999</v>
      </c>
      <c r="AB40" s="117">
        <f>-STOA!O40</f>
        <v>0</v>
      </c>
      <c r="AC40">
        <f t="shared" si="0"/>
        <v>12.226495752515964</v>
      </c>
      <c r="AD40">
        <f t="shared" si="1"/>
        <v>840.77756153041764</v>
      </c>
      <c r="AE40">
        <f>'IDT-1'!C40</f>
        <v>0</v>
      </c>
      <c r="AF40" s="26"/>
      <c r="AG40">
        <f t="shared" si="2"/>
        <v>840.77756153041764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8.1896341463414632</v>
      </c>
      <c r="F41">
        <f>GT_Spot!Q41</f>
        <v>0</v>
      </c>
      <c r="G41">
        <f>PPCL_NG!Q41</f>
        <v>9.9600000000000009</v>
      </c>
      <c r="H41">
        <f>PPCL_Spot!Q41</f>
        <v>13.79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643.35298674494607</v>
      </c>
      <c r="P41" s="77">
        <v>34.109999999999992</v>
      </c>
      <c r="Q41" s="77">
        <v>0</v>
      </c>
      <c r="R41" s="80">
        <v>23.75</v>
      </c>
      <c r="S41" s="80">
        <v>0</v>
      </c>
      <c r="T41" s="78">
        <f>SUMPRODUCT(LTA!F41:AJ41,LTA!F$101:AJ$101,LTA!F$104:AJ$104)</f>
        <v>119.36999999999999</v>
      </c>
      <c r="U41" s="78">
        <f>SUMPRODUCT(LTA!F41:AJ41,LTA!F$102:AJ$102,LTA!F$104:AJ$104)</f>
        <v>116.03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-262</v>
      </c>
      <c r="AA41" s="117">
        <f>STOA!I41</f>
        <v>106.21000000000001</v>
      </c>
      <c r="AB41" s="117">
        <f>-STOA!O41</f>
        <v>0</v>
      </c>
      <c r="AC41">
        <f t="shared" si="0"/>
        <v>12.312057749880458</v>
      </c>
      <c r="AD41">
        <f t="shared" si="1"/>
        <v>840.37056314140716</v>
      </c>
      <c r="AE41">
        <f>'IDT-1'!C41</f>
        <v>0</v>
      </c>
      <c r="AF41" s="26"/>
      <c r="AG41">
        <f t="shared" si="2"/>
        <v>840.37056314140716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8.1896341463414632</v>
      </c>
      <c r="F42">
        <f>GT_Spot!Q42</f>
        <v>0</v>
      </c>
      <c r="G42">
        <f>PPCL_NG!Q42</f>
        <v>9.9600000000000009</v>
      </c>
      <c r="H42">
        <f>PPCL_Spot!Q42</f>
        <v>13.79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645.92217085623088</v>
      </c>
      <c r="P42" s="77">
        <v>34.109999999999992</v>
      </c>
      <c r="Q42" s="77">
        <v>0</v>
      </c>
      <c r="R42" s="80">
        <v>23.75</v>
      </c>
      <c r="S42" s="80">
        <v>0</v>
      </c>
      <c r="T42" s="78">
        <f>SUMPRODUCT(LTA!F42:AJ42,LTA!F$101:AJ$101,LTA!F$104:AJ$104)</f>
        <v>127.51999999999998</v>
      </c>
      <c r="U42" s="78">
        <f>SUMPRODUCT(LTA!F42:AJ42,LTA!F$102:AJ$102,LTA!F$104:AJ$104)</f>
        <v>116.27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-247</v>
      </c>
      <c r="AA42" s="117">
        <f>STOA!I42</f>
        <v>105.18</v>
      </c>
      <c r="AB42" s="117">
        <f>-STOA!O42</f>
        <v>0</v>
      </c>
      <c r="AC42">
        <f t="shared" si="0"/>
        <v>12.621387758114649</v>
      </c>
      <c r="AD42">
        <f t="shared" si="1"/>
        <v>824.99041724445783</v>
      </c>
      <c r="AE42">
        <f>'IDT-1'!C42</f>
        <v>0</v>
      </c>
      <c r="AF42" s="26"/>
      <c r="AG42">
        <f t="shared" si="2"/>
        <v>824.99041724445783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8.1896341463414632</v>
      </c>
      <c r="F43">
        <f>GT_Spot!Q43</f>
        <v>0</v>
      </c>
      <c r="G43">
        <f>PPCL_NG!Q43</f>
        <v>9.9600000000000009</v>
      </c>
      <c r="H43">
        <f>PPCL_Spot!Q43</f>
        <v>13.79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625.98114741081747</v>
      </c>
      <c r="P43" s="77">
        <v>34.109999999999992</v>
      </c>
      <c r="Q43" s="77">
        <v>0</v>
      </c>
      <c r="R43" s="80">
        <v>23.75</v>
      </c>
      <c r="S43" s="80">
        <v>0</v>
      </c>
      <c r="T43" s="78">
        <f>SUMPRODUCT(LTA!F43:AJ43,LTA!F$101:AJ$101,LTA!F$104:AJ$104)</f>
        <v>137.25</v>
      </c>
      <c r="U43" s="78">
        <f>SUMPRODUCT(LTA!F43:AJ43,LTA!F$102:AJ$102,LTA!F$104:AJ$104)</f>
        <v>116.49000000000001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-202</v>
      </c>
      <c r="AA43" s="117">
        <f>STOA!I43</f>
        <v>101.92</v>
      </c>
      <c r="AB43" s="117">
        <f>-STOA!O43</f>
        <v>0</v>
      </c>
      <c r="AC43">
        <f t="shared" si="0"/>
        <v>11.794528550019384</v>
      </c>
      <c r="AD43">
        <f t="shared" si="1"/>
        <v>892.56625300713949</v>
      </c>
      <c r="AE43">
        <f>'IDT-1'!C43</f>
        <v>0</v>
      </c>
      <c r="AF43" s="26"/>
      <c r="AG43">
        <f t="shared" si="2"/>
        <v>892.56625300713949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15.26297136376524</v>
      </c>
      <c r="F44">
        <f>GT_Spot!Q44</f>
        <v>0</v>
      </c>
      <c r="G44">
        <f>PPCL_NG!Q44</f>
        <v>9.9600000000000009</v>
      </c>
      <c r="H44">
        <f>PPCL_Spot!Q44</f>
        <v>23.71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625.70059144479387</v>
      </c>
      <c r="P44" s="77">
        <v>34.109999999999992</v>
      </c>
      <c r="Q44" s="77">
        <v>0</v>
      </c>
      <c r="R44" s="80">
        <v>23.75</v>
      </c>
      <c r="S44" s="80">
        <v>0</v>
      </c>
      <c r="T44" s="78">
        <f>SUMPRODUCT(LTA!F44:AJ44,LTA!F$101:AJ$101,LTA!F$104:AJ$104)</f>
        <v>142.98000000000002</v>
      </c>
      <c r="U44" s="78">
        <f>SUMPRODUCT(LTA!F44:AJ44,LTA!F$102:AJ$102,LTA!F$104:AJ$104)</f>
        <v>116.88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-182</v>
      </c>
      <c r="AA44" s="117">
        <f>STOA!I44</f>
        <v>105.11</v>
      </c>
      <c r="AB44" s="117">
        <f>-STOA!O44</f>
        <v>0</v>
      </c>
      <c r="AC44">
        <f t="shared" si="0"/>
        <v>11.845966474587801</v>
      </c>
      <c r="AD44">
        <f t="shared" si="1"/>
        <v>938.53759633397146</v>
      </c>
      <c r="AE44">
        <f>'IDT-1'!C44</f>
        <v>0</v>
      </c>
      <c r="AF44" s="26"/>
      <c r="AG44">
        <f t="shared" si="2"/>
        <v>938.53759633397146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15.26297136376524</v>
      </c>
      <c r="F45">
        <f>GT_Spot!Q45</f>
        <v>0</v>
      </c>
      <c r="G45">
        <f>PPCL_NG!Q45</f>
        <v>9.9600000000000009</v>
      </c>
      <c r="H45">
        <f>PPCL_Spot!Q45</f>
        <v>23.71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627.38447705645126</v>
      </c>
      <c r="P45" s="77">
        <v>34.109999999999992</v>
      </c>
      <c r="Q45" s="77">
        <v>0</v>
      </c>
      <c r="R45" s="80">
        <v>23.75</v>
      </c>
      <c r="S45" s="80">
        <v>0</v>
      </c>
      <c r="T45" s="78">
        <f>SUMPRODUCT(LTA!F45:AJ45,LTA!F$101:AJ$101,LTA!F$104:AJ$104)</f>
        <v>145.92000000000002</v>
      </c>
      <c r="U45" s="78">
        <f>SUMPRODUCT(LTA!F45:AJ45,LTA!F$102:AJ$102,LTA!F$104:AJ$104)</f>
        <v>117.43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-177</v>
      </c>
      <c r="AA45" s="117">
        <f>STOA!I45</f>
        <v>110.84</v>
      </c>
      <c r="AB45" s="117">
        <f>-STOA!O45</f>
        <v>0</v>
      </c>
      <c r="AC45">
        <f t="shared" si="0"/>
        <v>11.764358117526477</v>
      </c>
      <c r="AD45">
        <f t="shared" si="1"/>
        <v>969.52309030269021</v>
      </c>
      <c r="AE45">
        <f>'IDT-1'!C45</f>
        <v>0</v>
      </c>
      <c r="AF45" s="26"/>
      <c r="AG45">
        <f t="shared" si="2"/>
        <v>969.52309030269021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15.26297136376524</v>
      </c>
      <c r="F46">
        <f>GT_Spot!Q46</f>
        <v>0</v>
      </c>
      <c r="G46">
        <f>PPCL_NG!Q46</f>
        <v>9.9600000000000009</v>
      </c>
      <c r="H46">
        <f>PPCL_Spot!Q46</f>
        <v>23.71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622.0896013889643</v>
      </c>
      <c r="P46" s="77">
        <v>34.109999999999992</v>
      </c>
      <c r="Q46" s="77">
        <v>0</v>
      </c>
      <c r="R46" s="80">
        <v>23.75</v>
      </c>
      <c r="S46" s="80">
        <v>0</v>
      </c>
      <c r="T46" s="78">
        <f>SUMPRODUCT(LTA!F46:AJ46,LTA!F$101:AJ$101,LTA!F$104:AJ$104)</f>
        <v>148.17000000000002</v>
      </c>
      <c r="U46" s="78">
        <f>SUMPRODUCT(LTA!F46:AJ46,LTA!F$102:AJ$102,LTA!F$104:AJ$104)</f>
        <v>114.04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-172</v>
      </c>
      <c r="AA46" s="117">
        <f>STOA!I46</f>
        <v>114.03</v>
      </c>
      <c r="AB46" s="117">
        <f>-STOA!O46</f>
        <v>0</v>
      </c>
      <c r="AC46">
        <f t="shared" si="0"/>
        <v>11.691412574041616</v>
      </c>
      <c r="AD46">
        <f t="shared" si="1"/>
        <v>971.35116017868791</v>
      </c>
      <c r="AE46">
        <f>'IDT-1'!C46</f>
        <v>0</v>
      </c>
      <c r="AF46" s="26"/>
      <c r="AG46">
        <f t="shared" si="2"/>
        <v>971.35116017868791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15.26297136376524</v>
      </c>
      <c r="F47">
        <f>GT_Spot!Q47</f>
        <v>0</v>
      </c>
      <c r="G47">
        <f>PPCL_NG!Q47</f>
        <v>9.9600000000000009</v>
      </c>
      <c r="H47">
        <f>PPCL_Spot!Q47</f>
        <v>27.06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641.72774412666695</v>
      </c>
      <c r="P47" s="77">
        <v>34.109999999999992</v>
      </c>
      <c r="Q47" s="77">
        <v>0</v>
      </c>
      <c r="R47" s="80">
        <v>23.75</v>
      </c>
      <c r="S47" s="80">
        <v>0</v>
      </c>
      <c r="T47" s="78">
        <f>SUMPRODUCT(LTA!F47:AJ47,LTA!F$101:AJ$101,LTA!F$104:AJ$104)</f>
        <v>150.38</v>
      </c>
      <c r="U47" s="78">
        <f>SUMPRODUCT(LTA!F47:AJ47,LTA!F$102:AJ$102,LTA!F$104:AJ$104)</f>
        <v>114.33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-177</v>
      </c>
      <c r="AA47" s="117">
        <f>STOA!I47</f>
        <v>113.67000000000002</v>
      </c>
      <c r="AB47" s="117">
        <f>-STOA!O47</f>
        <v>0</v>
      </c>
      <c r="AC47">
        <f t="shared" si="0"/>
        <v>11.956930867744376</v>
      </c>
      <c r="AD47">
        <f t="shared" si="1"/>
        <v>991.21378462268785</v>
      </c>
      <c r="AE47">
        <f>'IDT-1'!C47</f>
        <v>0</v>
      </c>
      <c r="AF47" s="26"/>
      <c r="AG47">
        <f t="shared" si="2"/>
        <v>991.21378462268785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15.26297136376524</v>
      </c>
      <c r="F48">
        <f>GT_Spot!Q48</f>
        <v>0</v>
      </c>
      <c r="G48">
        <f>PPCL_NG!Q48</f>
        <v>9.9600000000000009</v>
      </c>
      <c r="H48">
        <f>PPCL_Spot!Q48</f>
        <v>27.06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642.14952738633451</v>
      </c>
      <c r="P48" s="77">
        <v>34.109999999999992</v>
      </c>
      <c r="Q48" s="77">
        <v>0</v>
      </c>
      <c r="R48" s="80">
        <v>23.75</v>
      </c>
      <c r="S48" s="80">
        <v>0</v>
      </c>
      <c r="T48" s="78">
        <f>SUMPRODUCT(LTA!F48:AJ48,LTA!F$101:AJ$101,LTA!F$104:AJ$104)</f>
        <v>152.07</v>
      </c>
      <c r="U48" s="78">
        <f>SUMPRODUCT(LTA!F48:AJ48,LTA!F$102:AJ$102,LTA!F$104:AJ$104)</f>
        <v>114.65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-162</v>
      </c>
      <c r="AA48" s="117">
        <f>STOA!I48</f>
        <v>110.77000000000001</v>
      </c>
      <c r="AB48" s="117">
        <f>-STOA!O48</f>
        <v>0</v>
      </c>
      <c r="AC48">
        <f t="shared" si="0"/>
        <v>11.819638647596522</v>
      </c>
      <c r="AD48">
        <f t="shared" si="1"/>
        <v>1005.8828601025034</v>
      </c>
      <c r="AE48">
        <f>'IDT-1'!C48</f>
        <v>0</v>
      </c>
      <c r="AF48" s="26"/>
      <c r="AG48">
        <f t="shared" si="2"/>
        <v>1005.8828601025034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15.26297136376524</v>
      </c>
      <c r="F49">
        <f>GT_Spot!Q49</f>
        <v>0</v>
      </c>
      <c r="G49">
        <f>PPCL_NG!Q49</f>
        <v>9.9600000000000009</v>
      </c>
      <c r="H49">
        <f>PPCL_Spot!Q49</f>
        <v>27.06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638.57916704555976</v>
      </c>
      <c r="P49" s="77">
        <v>34.107388008270163</v>
      </c>
      <c r="Q49" s="77">
        <v>0</v>
      </c>
      <c r="R49" s="80">
        <v>23.75</v>
      </c>
      <c r="S49" s="80">
        <v>0</v>
      </c>
      <c r="T49" s="78">
        <f>SUMPRODUCT(LTA!F49:AJ49,LTA!F$101:AJ$101,LTA!F$104:AJ$104)</f>
        <v>155.31</v>
      </c>
      <c r="U49" s="78">
        <f>SUMPRODUCT(LTA!F49:AJ49,LTA!F$102:AJ$102,LTA!F$104:AJ$104)</f>
        <v>115.19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-152</v>
      </c>
      <c r="AA49" s="117">
        <f>STOA!I49</f>
        <v>112.04</v>
      </c>
      <c r="AB49" s="117">
        <f>-STOA!O49</f>
        <v>0</v>
      </c>
      <c r="AC49">
        <f t="shared" si="0"/>
        <v>11.913695215848525</v>
      </c>
      <c r="AD49">
        <f t="shared" si="1"/>
        <v>1036.5658312017465</v>
      </c>
      <c r="AE49">
        <f>'IDT-1'!C49</f>
        <v>0</v>
      </c>
      <c r="AF49" s="26"/>
      <c r="AG49">
        <f t="shared" si="2"/>
        <v>1036.5658312017465</v>
      </c>
      <c r="AI49" s="75">
        <f>PXIL!I49</f>
        <v>0</v>
      </c>
      <c r="AJ49" s="75">
        <f>PXIL!O49</f>
        <v>0</v>
      </c>
      <c r="AK49" s="75">
        <f>RTM_IEX!I49</f>
        <v>19.3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15.26297136376524</v>
      </c>
      <c r="F50">
        <f>GT_Spot!Q50</f>
        <v>0</v>
      </c>
      <c r="G50">
        <f>PPCL_NG!Q50</f>
        <v>9.9600000000000009</v>
      </c>
      <c r="H50">
        <f>PPCL_Spot!Q50</f>
        <v>27.06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640.22574833424267</v>
      </c>
      <c r="P50" s="77">
        <v>34.107388008270163</v>
      </c>
      <c r="Q50" s="77">
        <v>0</v>
      </c>
      <c r="R50" s="80">
        <v>23.75</v>
      </c>
      <c r="S50" s="80">
        <v>0</v>
      </c>
      <c r="T50" s="78">
        <f>SUMPRODUCT(LTA!F50:AJ50,LTA!F$101:AJ$101,LTA!F$104:AJ$104)</f>
        <v>155.16</v>
      </c>
      <c r="U50" s="78">
        <f>SUMPRODUCT(LTA!F50:AJ50,LTA!F$102:AJ$102,LTA!F$104:AJ$104)</f>
        <v>115.82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-147</v>
      </c>
      <c r="AA50" s="117">
        <f>STOA!I50</f>
        <v>111.67</v>
      </c>
      <c r="AB50" s="117">
        <f>-STOA!O50</f>
        <v>0</v>
      </c>
      <c r="AC50">
        <f t="shared" si="0"/>
        <v>11.799842493577959</v>
      </c>
      <c r="AD50">
        <f t="shared" si="1"/>
        <v>1033.7862652127003</v>
      </c>
      <c r="AE50">
        <f>'IDT-1'!C50</f>
        <v>0</v>
      </c>
      <c r="AF50" s="26"/>
      <c r="AG50">
        <f t="shared" si="2"/>
        <v>1033.7862652127003</v>
      </c>
      <c r="AI50" s="75">
        <f>PXIL!I50</f>
        <v>0</v>
      </c>
      <c r="AJ50" s="75">
        <f>PXIL!O50</f>
        <v>0</v>
      </c>
      <c r="AK50" s="75">
        <f>RTM_IEX!I50</f>
        <v>9.65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8.1933846592529225</v>
      </c>
      <c r="F51">
        <f>GT_Spot!Q51</f>
        <v>0</v>
      </c>
      <c r="G51">
        <f>PPCL_NG!Q51</f>
        <v>9.9600000000000009</v>
      </c>
      <c r="H51">
        <f>PPCL_Spot!Q51</f>
        <v>13.79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664.21623378618608</v>
      </c>
      <c r="P51" s="77">
        <v>34.107388008270163</v>
      </c>
      <c r="Q51" s="77">
        <v>0</v>
      </c>
      <c r="R51" s="80">
        <v>23.75</v>
      </c>
      <c r="S51" s="80">
        <v>0</v>
      </c>
      <c r="T51" s="78">
        <f>SUMPRODUCT(LTA!F51:AJ51,LTA!F$101:AJ$101,LTA!F$104:AJ$104)</f>
        <v>155.72</v>
      </c>
      <c r="U51" s="78">
        <f>SUMPRODUCT(LTA!F51:AJ51,LTA!F$102:AJ$102,LTA!F$104:AJ$104)</f>
        <v>116.76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-117</v>
      </c>
      <c r="AA51" s="117">
        <f>STOA!I51</f>
        <v>94.45</v>
      </c>
      <c r="AB51" s="117">
        <f>-STOA!O51</f>
        <v>0</v>
      </c>
      <c r="AC51">
        <f t="shared" si="0"/>
        <v>11.741886315388285</v>
      </c>
      <c r="AD51">
        <f t="shared" si="1"/>
        <v>997.12512013832111</v>
      </c>
      <c r="AE51">
        <f>'IDT-1'!C51</f>
        <v>0</v>
      </c>
      <c r="AF51" s="26"/>
      <c r="AG51">
        <f t="shared" si="2"/>
        <v>997.12512013832111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8.1933846592529225</v>
      </c>
      <c r="F52">
        <f>GT_Spot!Q52</f>
        <v>0</v>
      </c>
      <c r="G52">
        <f>PPCL_NG!Q52</f>
        <v>9.9600000000000009</v>
      </c>
      <c r="H52">
        <f>PPCL_Spot!Q52</f>
        <v>13.79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665.91616193104846</v>
      </c>
      <c r="P52" s="77">
        <v>34.107388008270163</v>
      </c>
      <c r="Q52" s="77">
        <v>0</v>
      </c>
      <c r="R52" s="80">
        <v>23.75</v>
      </c>
      <c r="S52" s="80">
        <v>0</v>
      </c>
      <c r="T52" s="78">
        <f>SUMPRODUCT(LTA!F52:AJ52,LTA!F$101:AJ$101,LTA!F$104:AJ$104)</f>
        <v>155.1</v>
      </c>
      <c r="U52" s="78">
        <f>SUMPRODUCT(LTA!F52:AJ52,LTA!F$102:AJ$102,LTA!F$104:AJ$104)</f>
        <v>117.61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-117</v>
      </c>
      <c r="AA52" s="117">
        <f>STOA!I52</f>
        <v>98.31</v>
      </c>
      <c r="AB52" s="117">
        <f>-STOA!O52</f>
        <v>0</v>
      </c>
      <c r="AC52">
        <f t="shared" si="0"/>
        <v>11.482103219786236</v>
      </c>
      <c r="AD52">
        <f t="shared" si="1"/>
        <v>1038.1748313787853</v>
      </c>
      <c r="AE52">
        <f>'IDT-1'!C52</f>
        <v>0</v>
      </c>
      <c r="AF52" s="26"/>
      <c r="AG52">
        <f t="shared" si="2"/>
        <v>1038.1748313787853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8.1933846592529225</v>
      </c>
      <c r="F53">
        <f>GT_Spot!Q53</f>
        <v>0</v>
      </c>
      <c r="G53">
        <f>PPCL_NG!Q53</f>
        <v>9.9600000000000009</v>
      </c>
      <c r="H53">
        <f>PPCL_Spot!Q53</f>
        <v>13.79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665.2973498980258</v>
      </c>
      <c r="P53" s="77">
        <v>34.107388008270163</v>
      </c>
      <c r="Q53" s="77">
        <v>0</v>
      </c>
      <c r="R53" s="80">
        <v>23.75</v>
      </c>
      <c r="S53" s="80">
        <v>0</v>
      </c>
      <c r="T53" s="78">
        <f>SUMPRODUCT(LTA!F53:AJ53,LTA!F$101:AJ$101,LTA!F$104:AJ$104)</f>
        <v>155.63</v>
      </c>
      <c r="U53" s="78">
        <f>SUMPRODUCT(LTA!F53:AJ53,LTA!F$102:AJ$102,LTA!F$104:AJ$104)</f>
        <v>118.56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-107</v>
      </c>
      <c r="AA53" s="117">
        <f>STOA!I53</f>
        <v>99.28</v>
      </c>
      <c r="AB53" s="117">
        <f>-STOA!O53</f>
        <v>0</v>
      </c>
      <c r="AC53">
        <f t="shared" si="0"/>
        <v>11.409436398673682</v>
      </c>
      <c r="AD53">
        <f t="shared" si="1"/>
        <v>1050.0786861668751</v>
      </c>
      <c r="AE53">
        <f>'IDT-1'!C53</f>
        <v>0</v>
      </c>
      <c r="AF53" s="26"/>
      <c r="AG53">
        <f t="shared" si="2"/>
        <v>1050.0786861668751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8.1933846592529225</v>
      </c>
      <c r="F54">
        <f>GT_Spot!Q54</f>
        <v>0</v>
      </c>
      <c r="G54">
        <f>PPCL_NG!Q54</f>
        <v>9.9600000000000009</v>
      </c>
      <c r="H54">
        <f>PPCL_Spot!Q54</f>
        <v>13.79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671.65807428602579</v>
      </c>
      <c r="P54" s="77">
        <v>34.107388008270163</v>
      </c>
      <c r="Q54" s="77">
        <v>0</v>
      </c>
      <c r="R54" s="80">
        <v>23.75</v>
      </c>
      <c r="S54" s="80">
        <v>0</v>
      </c>
      <c r="T54" s="78">
        <f>SUMPRODUCT(LTA!F54:AJ54,LTA!F$101:AJ$101,LTA!F$104:AJ$104)</f>
        <v>155.6</v>
      </c>
      <c r="U54" s="78">
        <f>SUMPRODUCT(LTA!F54:AJ54,LTA!F$102:AJ$102,LTA!F$104:AJ$104)</f>
        <v>119.57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-112</v>
      </c>
      <c r="AA54" s="117">
        <f>STOA!I54</f>
        <v>100.24000000000001</v>
      </c>
      <c r="AB54" s="117">
        <f>-STOA!O54</f>
        <v>0</v>
      </c>
      <c r="AC54">
        <f t="shared" si="0"/>
        <v>11.571264048510036</v>
      </c>
      <c r="AD54">
        <f t="shared" si="1"/>
        <v>1048.2175829050389</v>
      </c>
      <c r="AE54">
        <f>'IDT-1'!C54</f>
        <v>0</v>
      </c>
      <c r="AF54" s="26"/>
      <c r="AG54">
        <f t="shared" si="2"/>
        <v>1048.2175829050389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8.1933846592529225</v>
      </c>
      <c r="F55">
        <f>GT_Spot!Q55</f>
        <v>0</v>
      </c>
      <c r="G55">
        <f>PPCL_NG!Q55</f>
        <v>9.9600000000000009</v>
      </c>
      <c r="H55">
        <f>PPCL_Spot!Q55</f>
        <v>13.79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648.39983509322894</v>
      </c>
      <c r="P55" s="77">
        <v>34.107388008270163</v>
      </c>
      <c r="Q55" s="77">
        <v>0</v>
      </c>
      <c r="R55" s="80">
        <v>23.75</v>
      </c>
      <c r="S55" s="80">
        <v>0</v>
      </c>
      <c r="T55" s="78">
        <f>SUMPRODUCT(LTA!F55:AJ55,LTA!F$101:AJ$101,LTA!F$104:AJ$104)</f>
        <v>156.25</v>
      </c>
      <c r="U55" s="78">
        <f>SUMPRODUCT(LTA!F55:AJ55,LTA!F$102:AJ$102,LTA!F$104:AJ$104)</f>
        <v>120.71000000000001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-87</v>
      </c>
      <c r="AA55" s="117">
        <f>STOA!I55</f>
        <v>99.28</v>
      </c>
      <c r="AB55" s="117">
        <f>-STOA!O55</f>
        <v>0</v>
      </c>
      <c r="AC55">
        <f t="shared" si="0"/>
        <v>11.595848731668307</v>
      </c>
      <c r="AD55">
        <f t="shared" si="1"/>
        <v>1000.7647590290836</v>
      </c>
      <c r="AE55">
        <f>'IDT-1'!C55</f>
        <v>0</v>
      </c>
      <c r="AF55" s="26"/>
      <c r="AG55">
        <f t="shared" si="2"/>
        <v>1000.7647590290836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8.1933846592529225</v>
      </c>
      <c r="F56">
        <f>GT_Spot!Q56</f>
        <v>0</v>
      </c>
      <c r="G56">
        <f>PPCL_NG!Q56</f>
        <v>9.9600000000000009</v>
      </c>
      <c r="H56">
        <f>PPCL_Spot!Q56</f>
        <v>13.79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645.62492657034204</v>
      </c>
      <c r="P56" s="77">
        <v>34.107388008270163</v>
      </c>
      <c r="Q56" s="77">
        <v>0</v>
      </c>
      <c r="R56" s="80">
        <v>23.75</v>
      </c>
      <c r="S56" s="80">
        <v>0</v>
      </c>
      <c r="T56" s="78">
        <f>SUMPRODUCT(LTA!F56:AJ56,LTA!F$101:AJ$101,LTA!F$104:AJ$104)</f>
        <v>152.79</v>
      </c>
      <c r="U56" s="78">
        <f>SUMPRODUCT(LTA!F56:AJ56,LTA!F$102:AJ$102,LTA!F$104:AJ$104)</f>
        <v>122.01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-92</v>
      </c>
      <c r="AA56" s="117">
        <f>STOA!I56</f>
        <v>102.17</v>
      </c>
      <c r="AB56" s="117">
        <f>-STOA!O56</f>
        <v>0</v>
      </c>
      <c r="AC56">
        <f t="shared" si="0"/>
        <v>11.577853536666902</v>
      </c>
      <c r="AD56">
        <f t="shared" si="1"/>
        <v>998.73784570119824</v>
      </c>
      <c r="AE56">
        <f>'IDT-1'!C56</f>
        <v>0</v>
      </c>
      <c r="AF56" s="26"/>
      <c r="AG56">
        <f t="shared" si="2"/>
        <v>998.73784570119824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8.1933846592529225</v>
      </c>
      <c r="F57">
        <f>GT_Spot!Q57</f>
        <v>0</v>
      </c>
      <c r="G57">
        <f>PPCL_NG!Q57</f>
        <v>9.9600000000000009</v>
      </c>
      <c r="H57">
        <f>PPCL_Spot!Q57</f>
        <v>13.79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646.81509066897206</v>
      </c>
      <c r="P57" s="77">
        <v>34.107388008270163</v>
      </c>
      <c r="Q57" s="77">
        <v>0</v>
      </c>
      <c r="R57" s="80">
        <v>23.75</v>
      </c>
      <c r="S57" s="80">
        <v>0</v>
      </c>
      <c r="T57" s="78">
        <f>SUMPRODUCT(LTA!F57:AJ57,LTA!F$101:AJ$101,LTA!F$104:AJ$104)</f>
        <v>152.71</v>
      </c>
      <c r="U57" s="78">
        <f>SUMPRODUCT(LTA!F57:AJ57,LTA!F$102:AJ$102,LTA!F$104:AJ$104)</f>
        <v>123.36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-97</v>
      </c>
      <c r="AA57" s="117">
        <f>STOA!I57</f>
        <v>102.17</v>
      </c>
      <c r="AB57" s="117">
        <f>-STOA!O57</f>
        <v>0</v>
      </c>
      <c r="AC57">
        <f t="shared" si="0"/>
        <v>11.111205967014103</v>
      </c>
      <c r="AD57">
        <f t="shared" si="1"/>
        <v>1056.6646573694811</v>
      </c>
      <c r="AE57">
        <f>'IDT-1'!C57</f>
        <v>0</v>
      </c>
      <c r="AF57" s="26"/>
      <c r="AG57">
        <f t="shared" si="2"/>
        <v>1056.6646573694811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8.1933846592529225</v>
      </c>
      <c r="F58">
        <f>GT_Spot!Q58</f>
        <v>0</v>
      </c>
      <c r="G58">
        <f>PPCL_NG!Q58</f>
        <v>9.9600000000000009</v>
      </c>
      <c r="H58">
        <f>PPCL_Spot!Q58</f>
        <v>13.79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673.3458564712472</v>
      </c>
      <c r="P58" s="77">
        <v>34.107388008270163</v>
      </c>
      <c r="Q58" s="77">
        <v>0</v>
      </c>
      <c r="R58" s="80">
        <v>23.75</v>
      </c>
      <c r="S58" s="80">
        <v>0</v>
      </c>
      <c r="T58" s="78">
        <f>SUMPRODUCT(LTA!F58:AJ58,LTA!F$101:AJ$101,LTA!F$104:AJ$104)</f>
        <v>150.84</v>
      </c>
      <c r="U58" s="78">
        <f>SUMPRODUCT(LTA!F58:AJ58,LTA!F$102:AJ$102,LTA!F$104:AJ$104)</f>
        <v>124.79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-113.58</v>
      </c>
      <c r="AA58" s="117">
        <f>STOA!I58</f>
        <v>101.21000000000001</v>
      </c>
      <c r="AB58" s="117">
        <f>-STOA!O58</f>
        <v>0</v>
      </c>
      <c r="AC58">
        <f t="shared" si="0"/>
        <v>11.479556060392124</v>
      </c>
      <c r="AD58">
        <f t="shared" si="1"/>
        <v>1064.8470730783781</v>
      </c>
      <c r="AE58">
        <f>'IDT-1'!C58</f>
        <v>0</v>
      </c>
      <c r="AF58" s="26"/>
      <c r="AG58">
        <f t="shared" si="2"/>
        <v>1064.8470730783781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15.26297136376524</v>
      </c>
      <c r="F59">
        <f>GT_Spot!Q59</f>
        <v>0</v>
      </c>
      <c r="G59">
        <f>PPCL_NG!Q59</f>
        <v>9.9600000000000009</v>
      </c>
      <c r="H59">
        <f>PPCL_Spot!Q59</f>
        <v>13.79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738.09326475898331</v>
      </c>
      <c r="P59" s="77">
        <v>34.107388008270163</v>
      </c>
      <c r="Q59" s="77">
        <v>0</v>
      </c>
      <c r="R59" s="80">
        <v>23.75</v>
      </c>
      <c r="S59" s="80">
        <v>0</v>
      </c>
      <c r="T59" s="78">
        <f>SUMPRODUCT(LTA!F59:AJ59,LTA!F$101:AJ$101,LTA!F$104:AJ$104)</f>
        <v>148.44999999999999</v>
      </c>
      <c r="U59" s="78">
        <f>SUMPRODUCT(LTA!F59:AJ59,LTA!F$102:AJ$102,LTA!F$104:AJ$104)</f>
        <v>126.15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-161</v>
      </c>
      <c r="AA59" s="117">
        <f>STOA!I59</f>
        <v>95.63000000000001</v>
      </c>
      <c r="AB59" s="117">
        <f>-STOA!O59</f>
        <v>0</v>
      </c>
      <c r="AC59">
        <f t="shared" si="0"/>
        <v>12.563159698648366</v>
      </c>
      <c r="AD59">
        <f t="shared" si="1"/>
        <v>1071.5504644323705</v>
      </c>
      <c r="AE59">
        <f>'IDT-1'!C59</f>
        <v>0</v>
      </c>
      <c r="AF59" s="26"/>
      <c r="AG59">
        <f t="shared" si="2"/>
        <v>1071.5504644323705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15.26297136376524</v>
      </c>
      <c r="F60">
        <f>GT_Spot!Q60</f>
        <v>0</v>
      </c>
      <c r="G60">
        <f>PPCL_NG!Q60</f>
        <v>9.9600000000000009</v>
      </c>
      <c r="H60">
        <f>PPCL_Spot!Q60</f>
        <v>13.79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739.63358489922757</v>
      </c>
      <c r="P60" s="77">
        <v>34.107388008270163</v>
      </c>
      <c r="Q60" s="77">
        <v>0</v>
      </c>
      <c r="R60" s="80">
        <v>23.75</v>
      </c>
      <c r="S60" s="80">
        <v>0</v>
      </c>
      <c r="T60" s="78">
        <f>SUMPRODUCT(LTA!F60:AJ60,LTA!F$101:AJ$101,LTA!F$104:AJ$104)</f>
        <v>145.91000000000003</v>
      </c>
      <c r="U60" s="78">
        <f>SUMPRODUCT(LTA!F60:AJ60,LTA!F$102:AJ$102,LTA!F$104:AJ$104)</f>
        <v>127.73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-183</v>
      </c>
      <c r="AA60" s="117">
        <f>STOA!I60</f>
        <v>99.490000000000009</v>
      </c>
      <c r="AB60" s="117">
        <f>-STOA!O60</f>
        <v>0</v>
      </c>
      <c r="AC60">
        <f t="shared" si="0"/>
        <v>12.708772046148857</v>
      </c>
      <c r="AD60">
        <f t="shared" si="1"/>
        <v>1063.8451722251141</v>
      </c>
      <c r="AE60">
        <f>'IDT-1'!C60</f>
        <v>0</v>
      </c>
      <c r="AF60" s="26"/>
      <c r="AG60">
        <f t="shared" si="2"/>
        <v>1063.8451722251141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15.26297136376524</v>
      </c>
      <c r="F61">
        <f>GT_Spot!Q61</f>
        <v>0</v>
      </c>
      <c r="G61">
        <f>PPCL_NG!Q61</f>
        <v>9.9600000000000009</v>
      </c>
      <c r="H61">
        <f>PPCL_Spot!Q61</f>
        <v>13.79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738.39851355935753</v>
      </c>
      <c r="P61" s="77">
        <v>34.107388008270163</v>
      </c>
      <c r="Q61" s="77">
        <v>0</v>
      </c>
      <c r="R61" s="80">
        <v>23.75</v>
      </c>
      <c r="S61" s="80">
        <v>0</v>
      </c>
      <c r="T61" s="78">
        <f>SUMPRODUCT(LTA!F61:AJ61,LTA!F$101:AJ$101,LTA!F$104:AJ$104)</f>
        <v>145.69999999999999</v>
      </c>
      <c r="U61" s="78">
        <f>SUMPRODUCT(LTA!F61:AJ61,LTA!F$102:AJ$102,LTA!F$104:AJ$104)</f>
        <v>128.44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-168</v>
      </c>
      <c r="AA61" s="117">
        <f>STOA!I61</f>
        <v>95.330000000000013</v>
      </c>
      <c r="AB61" s="117">
        <f>-STOA!O61</f>
        <v>0</v>
      </c>
      <c r="AC61">
        <f t="shared" si="0"/>
        <v>12.53252350552507</v>
      </c>
      <c r="AD61">
        <f t="shared" si="1"/>
        <v>1074.1263494258678</v>
      </c>
      <c r="AE61">
        <f>'IDT-1'!C61</f>
        <v>0</v>
      </c>
      <c r="AF61" s="26"/>
      <c r="AG61">
        <f t="shared" si="2"/>
        <v>1074.1263494258678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15.26297136376524</v>
      </c>
      <c r="F62">
        <f>GT_Spot!Q62</f>
        <v>0</v>
      </c>
      <c r="G62">
        <f>PPCL_NG!Q62</f>
        <v>9.9600000000000009</v>
      </c>
      <c r="H62">
        <f>PPCL_Spot!Q62</f>
        <v>13.79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740.54408003373828</v>
      </c>
      <c r="P62" s="77">
        <v>34.107388008270163</v>
      </c>
      <c r="Q62" s="77">
        <v>0</v>
      </c>
      <c r="R62" s="80">
        <v>23.75</v>
      </c>
      <c r="S62" s="80">
        <v>0</v>
      </c>
      <c r="T62" s="78">
        <f>SUMPRODUCT(LTA!F62:AJ62,LTA!F$101:AJ$101,LTA!F$104:AJ$104)</f>
        <v>142.13</v>
      </c>
      <c r="U62" s="78">
        <f>SUMPRODUCT(LTA!F62:AJ62,LTA!F$102:AJ$102,LTA!F$104:AJ$104)</f>
        <v>129.19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-153</v>
      </c>
      <c r="AA62" s="117">
        <f>STOA!I62</f>
        <v>90.87</v>
      </c>
      <c r="AB62" s="117">
        <f>-STOA!O62</f>
        <v>0</v>
      </c>
      <c r="AC62">
        <f t="shared" si="0"/>
        <v>12.354168577666691</v>
      </c>
      <c r="AD62">
        <f t="shared" si="1"/>
        <v>1084.1702708281068</v>
      </c>
      <c r="AE62">
        <f>'IDT-1'!C62</f>
        <v>0</v>
      </c>
      <c r="AF62" s="26"/>
      <c r="AG62">
        <f t="shared" si="2"/>
        <v>1084.1702708281068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15.26297136376524</v>
      </c>
      <c r="F63">
        <f>GT_Spot!Q63</f>
        <v>0</v>
      </c>
      <c r="G63">
        <f>PPCL_NG!Q63</f>
        <v>9.9600000000000009</v>
      </c>
      <c r="H63">
        <f>PPCL_Spot!Q63</f>
        <v>13.79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734.86195355969255</v>
      </c>
      <c r="P63" s="77">
        <v>34.107388008270163</v>
      </c>
      <c r="Q63" s="77">
        <v>0</v>
      </c>
      <c r="R63" s="80">
        <v>23.75</v>
      </c>
      <c r="S63" s="80">
        <v>0</v>
      </c>
      <c r="T63" s="78">
        <f>SUMPRODUCT(LTA!F63:AJ63,LTA!F$101:AJ$101,LTA!F$104:AJ$104)</f>
        <v>136.62</v>
      </c>
      <c r="U63" s="78">
        <f>SUMPRODUCT(LTA!F63:AJ63,LTA!F$102:AJ$102,LTA!F$104:AJ$104)</f>
        <v>131.54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-133</v>
      </c>
      <c r="AA63" s="117">
        <f>STOA!I63</f>
        <v>87.01</v>
      </c>
      <c r="AB63" s="117">
        <f>-STOA!O63</f>
        <v>0</v>
      </c>
      <c r="AC63">
        <f t="shared" si="0"/>
        <v>12.570880583016317</v>
      </c>
      <c r="AD63">
        <f t="shared" si="1"/>
        <v>1034.2514323487117</v>
      </c>
      <c r="AE63">
        <f>'IDT-1'!C63</f>
        <v>0</v>
      </c>
      <c r="AF63" s="26"/>
      <c r="AG63">
        <f t="shared" si="2"/>
        <v>1034.2514323487117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15.26297136376524</v>
      </c>
      <c r="F64">
        <f>GT_Spot!Q64</f>
        <v>0</v>
      </c>
      <c r="G64">
        <f>PPCL_NG!Q64</f>
        <v>9.9600000000000009</v>
      </c>
      <c r="H64">
        <f>PPCL_Spot!Q64</f>
        <v>13.79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733.65731210784202</v>
      </c>
      <c r="P64" s="77">
        <v>34.107388008270163</v>
      </c>
      <c r="Q64" s="77">
        <v>0</v>
      </c>
      <c r="R64" s="80">
        <v>23.75</v>
      </c>
      <c r="S64" s="80">
        <v>0</v>
      </c>
      <c r="T64" s="78">
        <f>SUMPRODUCT(LTA!F64:AJ64,LTA!F$101:AJ$101,LTA!F$104:AJ$104)</f>
        <v>130.37</v>
      </c>
      <c r="U64" s="78">
        <f>SUMPRODUCT(LTA!F64:AJ64,LTA!F$102:AJ$102,LTA!F$104:AJ$104)</f>
        <v>132.26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-118</v>
      </c>
      <c r="AA64" s="117">
        <f>STOA!I64</f>
        <v>81.78</v>
      </c>
      <c r="AB64" s="117">
        <f>-STOA!O64</f>
        <v>0</v>
      </c>
      <c r="AC64">
        <f t="shared" si="0"/>
        <v>12.048319744696851</v>
      </c>
      <c r="AD64">
        <f t="shared" si="1"/>
        <v>1069.8093517351806</v>
      </c>
      <c r="AE64">
        <f>'IDT-1'!C64</f>
        <v>0</v>
      </c>
      <c r="AF64" s="26"/>
      <c r="AG64">
        <f t="shared" si="2"/>
        <v>1069.8093517351806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15.26297136376524</v>
      </c>
      <c r="F65">
        <f>GT_Spot!Q65</f>
        <v>0</v>
      </c>
      <c r="G65">
        <f>PPCL_NG!Q65</f>
        <v>9.9600000000000009</v>
      </c>
      <c r="H65">
        <f>PPCL_Spot!Q65</f>
        <v>13.79</v>
      </c>
      <c r="I65">
        <f>Bawana_NG!Q65</f>
        <v>48.190000000000005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733.65906529562153</v>
      </c>
      <c r="P65" s="77">
        <v>34.107388008270163</v>
      </c>
      <c r="Q65" s="77">
        <v>0</v>
      </c>
      <c r="R65" s="80">
        <v>23.75</v>
      </c>
      <c r="S65" s="80">
        <v>0</v>
      </c>
      <c r="T65" s="78">
        <f>SUMPRODUCT(LTA!F65:AJ65,LTA!F$101:AJ$101,LTA!F$104:AJ$104)</f>
        <v>122.94</v>
      </c>
      <c r="U65" s="78">
        <f>SUMPRODUCT(LTA!F65:AJ65,LTA!F$102:AJ$102,LTA!F$104:AJ$104)</f>
        <v>127.43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-103</v>
      </c>
      <c r="AA65" s="117">
        <f>STOA!I65</f>
        <v>78.45</v>
      </c>
      <c r="AB65" s="117">
        <f>-STOA!O65</f>
        <v>0</v>
      </c>
      <c r="AC65">
        <f t="shared" si="0"/>
        <v>11.824894152571751</v>
      </c>
      <c r="AD65">
        <f t="shared" si="1"/>
        <v>1060.7145305150855</v>
      </c>
      <c r="AE65">
        <f>'IDT-1'!C65</f>
        <v>0</v>
      </c>
      <c r="AF65" s="26"/>
      <c r="AG65">
        <f t="shared" si="2"/>
        <v>1060.7145305150855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15.26297136376524</v>
      </c>
      <c r="F66">
        <f>GT_Spot!Q66</f>
        <v>0</v>
      </c>
      <c r="G66">
        <f>PPCL_NG!Q66</f>
        <v>9.9600000000000009</v>
      </c>
      <c r="H66">
        <f>PPCL_Spot!Q66</f>
        <v>13.79</v>
      </c>
      <c r="I66">
        <f>Bawana_NG!Q66</f>
        <v>48.190000000000005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733.65906529562153</v>
      </c>
      <c r="P66" s="77">
        <v>34.107388008270163</v>
      </c>
      <c r="Q66" s="77">
        <v>0</v>
      </c>
      <c r="R66" s="80">
        <v>23.75</v>
      </c>
      <c r="S66" s="80">
        <v>0</v>
      </c>
      <c r="T66" s="78">
        <f>SUMPRODUCT(LTA!F66:AJ66,LTA!F$101:AJ$101,LTA!F$104:AJ$104)</f>
        <v>113.49</v>
      </c>
      <c r="U66" s="78">
        <f>SUMPRODUCT(LTA!F66:AJ66,LTA!F$102:AJ$102,LTA!F$104:AJ$104)</f>
        <v>127.82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-93</v>
      </c>
      <c r="AA66" s="117">
        <f>STOA!I66</f>
        <v>75.260000000000005</v>
      </c>
      <c r="AB66" s="117">
        <f>-STOA!O66</f>
        <v>0</v>
      </c>
      <c r="AC66">
        <f t="shared" si="0"/>
        <v>11.628312877349796</v>
      </c>
      <c r="AD66">
        <f t="shared" si="1"/>
        <v>1058.6611117903071</v>
      </c>
      <c r="AE66">
        <f>'IDT-1'!C66</f>
        <v>0</v>
      </c>
      <c r="AF66" s="26"/>
      <c r="AG66">
        <f t="shared" si="2"/>
        <v>1058.6611117903071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15.26297136376524</v>
      </c>
      <c r="F67">
        <f>GT_Spot!Q67</f>
        <v>0</v>
      </c>
      <c r="G67">
        <f>PPCL_NG!Q67</f>
        <v>9.9600000000000009</v>
      </c>
      <c r="H67">
        <f>PPCL_Spot!Q67</f>
        <v>21.55</v>
      </c>
      <c r="I67">
        <f>Bawana_NG!Q67</f>
        <v>48.190000000000005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737.4437482694824</v>
      </c>
      <c r="P67" s="77">
        <v>34.107388008270163</v>
      </c>
      <c r="Q67" s="77">
        <v>0</v>
      </c>
      <c r="R67" s="80">
        <v>23.75</v>
      </c>
      <c r="S67" s="80">
        <v>0</v>
      </c>
      <c r="T67" s="78">
        <f>SUMPRODUCT(LTA!F67:AJ67,LTA!F$101:AJ$101,LTA!F$104:AJ$104)</f>
        <v>103.24</v>
      </c>
      <c r="U67" s="78">
        <f>SUMPRODUCT(LTA!F67:AJ67,LTA!F$102:AJ$102,LTA!F$104:AJ$104)</f>
        <v>128.17000000000002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-88</v>
      </c>
      <c r="AA67" s="117">
        <f>STOA!I67</f>
        <v>73.39</v>
      </c>
      <c r="AB67" s="117">
        <f>-STOA!O67</f>
        <v>0</v>
      </c>
      <c r="AC67">
        <f t="shared" si="0"/>
        <v>11.519792557253428</v>
      </c>
      <c r="AD67">
        <f t="shared" si="1"/>
        <v>1070.5443150842646</v>
      </c>
      <c r="AE67">
        <f>'IDT-1'!C67</f>
        <v>0</v>
      </c>
      <c r="AF67" s="26"/>
      <c r="AG67">
        <f t="shared" si="2"/>
        <v>1070.5443150842646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14.832973446162823</v>
      </c>
      <c r="F68">
        <f>GT_Spot!Q68</f>
        <v>0</v>
      </c>
      <c r="G68">
        <f>PPCL_NG!Q68</f>
        <v>9.9600000000000009</v>
      </c>
      <c r="H68">
        <f>PPCL_Spot!Q68</f>
        <v>21.55</v>
      </c>
      <c r="I68">
        <f>Bawana_NG!Q68</f>
        <v>48.190000000000005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737.44385261760101</v>
      </c>
      <c r="P68" s="77">
        <v>34.107388008270163</v>
      </c>
      <c r="Q68" s="77">
        <v>0</v>
      </c>
      <c r="R68" s="80">
        <v>23.75</v>
      </c>
      <c r="S68" s="80">
        <v>0</v>
      </c>
      <c r="T68" s="78">
        <f>SUMPRODUCT(LTA!F68:AJ68,LTA!F$101:AJ$101,LTA!F$104:AJ$104)</f>
        <v>93.03</v>
      </c>
      <c r="U68" s="78">
        <f>SUMPRODUCT(LTA!F68:AJ68,LTA!F$102:AJ$102,LTA!F$104:AJ$104)</f>
        <v>128.61000000000001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-78</v>
      </c>
      <c r="AA68" s="117">
        <f>STOA!I68</f>
        <v>73.460000000000008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11.341868218620018</v>
      </c>
      <c r="AD68">
        <f t="shared" ref="AD68:AD98" si="4">SUM(B68:AB68,AI68:AR68)-AC68</f>
        <v>1070.5923458534141</v>
      </c>
      <c r="AE68">
        <f>'IDT-1'!C68</f>
        <v>0</v>
      </c>
      <c r="AF68" s="26"/>
      <c r="AG68">
        <f t="shared" ref="AG68:AG98" si="5">SUM(AD68:AF68)</f>
        <v>1070.5923458534141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14.832973446162823</v>
      </c>
      <c r="F69">
        <f>GT_Spot!Q69</f>
        <v>0</v>
      </c>
      <c r="G69">
        <f>PPCL_NG!Q69</f>
        <v>9.9600000000000009</v>
      </c>
      <c r="H69">
        <f>PPCL_Spot!Q69</f>
        <v>21.55</v>
      </c>
      <c r="I69">
        <f>Bawana_NG!Q69</f>
        <v>48.190000000000005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734.44064439671115</v>
      </c>
      <c r="P69" s="77">
        <v>34.107388008270163</v>
      </c>
      <c r="Q69" s="77">
        <v>0</v>
      </c>
      <c r="R69" s="80">
        <v>19.350000000000001</v>
      </c>
      <c r="S69" s="80">
        <v>0</v>
      </c>
      <c r="T69" s="78">
        <f>SUMPRODUCT(LTA!F69:AJ69,LTA!F$101:AJ$101,LTA!F$104:AJ$104)</f>
        <v>82.789999999999992</v>
      </c>
      <c r="U69" s="78">
        <f>SUMPRODUCT(LTA!F69:AJ69,LTA!F$102:AJ$102,LTA!F$104:AJ$104)</f>
        <v>133.32999999999998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-68</v>
      </c>
      <c r="AA69" s="117">
        <f>STOA!I69</f>
        <v>72.86</v>
      </c>
      <c r="AB69" s="117">
        <f>-STOA!O69</f>
        <v>0</v>
      </c>
      <c r="AC69">
        <f t="shared" si="3"/>
        <v>10.912129522999349</v>
      </c>
      <c r="AD69">
        <f t="shared" si="4"/>
        <v>1092.4988763281447</v>
      </c>
      <c r="AE69">
        <f>'IDT-1'!C69</f>
        <v>0</v>
      </c>
      <c r="AF69" s="26"/>
      <c r="AG69">
        <f t="shared" si="5"/>
        <v>1092.4988763281447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14.832973446162823</v>
      </c>
      <c r="F70">
        <f>GT_Spot!Q70</f>
        <v>0</v>
      </c>
      <c r="G70">
        <f>PPCL_NG!Q70</f>
        <v>9.9600000000000009</v>
      </c>
      <c r="H70">
        <f>PPCL_Spot!Q70</f>
        <v>20.382215458201976</v>
      </c>
      <c r="I70">
        <f>Bawana_NG!Q70</f>
        <v>48.190000000000005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737.84281005871117</v>
      </c>
      <c r="P70" s="77">
        <v>34.107388008270163</v>
      </c>
      <c r="Q70" s="77">
        <v>0</v>
      </c>
      <c r="R70" s="80">
        <v>14.08</v>
      </c>
      <c r="S70" s="80">
        <v>0</v>
      </c>
      <c r="T70" s="78">
        <f>SUMPRODUCT(LTA!F70:AJ70,LTA!F$101:AJ$101,LTA!F$104:AJ$104)</f>
        <v>71.94</v>
      </c>
      <c r="U70" s="78">
        <f>SUMPRODUCT(LTA!F70:AJ70,LTA!F$102:AJ$102,LTA!F$104:AJ$104)</f>
        <v>133.54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-68</v>
      </c>
      <c r="AA70" s="117">
        <f>STOA!I70</f>
        <v>79.900000000000006</v>
      </c>
      <c r="AB70" s="117">
        <f>-STOA!O70</f>
        <v>0</v>
      </c>
      <c r="AC70">
        <f t="shared" si="3"/>
        <v>10.85373607685713</v>
      </c>
      <c r="AD70">
        <f t="shared" si="4"/>
        <v>1085.9216508944892</v>
      </c>
      <c r="AE70">
        <f>'IDT-1'!C70</f>
        <v>0</v>
      </c>
      <c r="AF70" s="26"/>
      <c r="AG70">
        <f t="shared" si="5"/>
        <v>1085.9216508944892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14.832973446162823</v>
      </c>
      <c r="F71">
        <f>GT_Spot!Q71</f>
        <v>0</v>
      </c>
      <c r="G71">
        <f>PPCL_NG!Q71</f>
        <v>9.9600000000000009</v>
      </c>
      <c r="H71">
        <f>PPCL_Spot!Q71</f>
        <v>22.52</v>
      </c>
      <c r="I71">
        <f>Bawana_NG!Q71</f>
        <v>48.190000000000005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741.51387599132261</v>
      </c>
      <c r="P71" s="77">
        <v>34.107388008270163</v>
      </c>
      <c r="Q71" s="77">
        <v>0</v>
      </c>
      <c r="R71" s="80">
        <v>9.8699999999999992</v>
      </c>
      <c r="S71" s="80">
        <v>0</v>
      </c>
      <c r="T71" s="78">
        <f>SUMPRODUCT(LTA!F71:AJ71,LTA!F$101:AJ$101,LTA!F$104:AJ$104)</f>
        <v>61.230000000000004</v>
      </c>
      <c r="U71" s="78">
        <f>SUMPRODUCT(LTA!F71:AJ71,LTA!F$102:AJ$102,LTA!F$104:AJ$104)</f>
        <v>133.75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-160</v>
      </c>
      <c r="AA71" s="117">
        <f>STOA!I71</f>
        <v>105.86000000000001</v>
      </c>
      <c r="AB71" s="117">
        <f>-STOA!O71</f>
        <v>0</v>
      </c>
      <c r="AC71">
        <f t="shared" si="3"/>
        <v>12.160321693073902</v>
      </c>
      <c r="AD71">
        <f t="shared" si="4"/>
        <v>1048.2739157526817</v>
      </c>
      <c r="AE71">
        <f>'IDT-1'!C71</f>
        <v>0</v>
      </c>
      <c r="AF71" s="26"/>
      <c r="AG71">
        <f t="shared" si="5"/>
        <v>1048.2739157526817</v>
      </c>
      <c r="AI71" s="75">
        <f>PXIL!I71</f>
        <v>0</v>
      </c>
      <c r="AJ71" s="75">
        <f>PXIL!O71</f>
        <v>0</v>
      </c>
      <c r="AK71" s="75">
        <f>RTM_IEX!I71</f>
        <v>38.6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14.832973446162823</v>
      </c>
      <c r="F72">
        <f>GT_Spot!Q72</f>
        <v>0</v>
      </c>
      <c r="G72">
        <f>PPCL_NG!Q72</f>
        <v>9.9600000000000009</v>
      </c>
      <c r="H72">
        <f>PPCL_Spot!Q72</f>
        <v>22.52</v>
      </c>
      <c r="I72">
        <f>Bawana_NG!Q72</f>
        <v>48.190000000000005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744.74075986649905</v>
      </c>
      <c r="P72" s="77">
        <v>34.107388008270163</v>
      </c>
      <c r="Q72" s="77">
        <v>0</v>
      </c>
      <c r="R72" s="80">
        <v>7.5777849210987736</v>
      </c>
      <c r="S72" s="80">
        <v>0</v>
      </c>
      <c r="T72" s="78">
        <f>SUMPRODUCT(LTA!F72:AJ72,LTA!F$101:AJ$101,LTA!F$104:AJ$104)</f>
        <v>50.72</v>
      </c>
      <c r="U72" s="78">
        <f>SUMPRODUCT(LTA!F72:AJ72,LTA!F$102:AJ$102,LTA!F$104:AJ$104)</f>
        <v>133.97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-150</v>
      </c>
      <c r="AA72" s="117">
        <f>STOA!I72</f>
        <v>100.16</v>
      </c>
      <c r="AB72" s="117">
        <f>-STOA!O72</f>
        <v>0</v>
      </c>
      <c r="AC72">
        <f t="shared" si="3"/>
        <v>12.06647750325917</v>
      </c>
      <c r="AD72">
        <f t="shared" si="4"/>
        <v>1057.7924287387716</v>
      </c>
      <c r="AE72">
        <f>'IDT-1'!C72</f>
        <v>0</v>
      </c>
      <c r="AF72" s="26"/>
      <c r="AG72">
        <f t="shared" si="5"/>
        <v>1057.7924287387716</v>
      </c>
      <c r="AI72" s="75">
        <f>PXIL!I72</f>
        <v>0</v>
      </c>
      <c r="AJ72" s="75">
        <f>PXIL!O72</f>
        <v>0</v>
      </c>
      <c r="AK72" s="75">
        <f>RTM_IEX!I72</f>
        <v>53.08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14.832973446162823</v>
      </c>
      <c r="F73">
        <f>GT_Spot!Q73</f>
        <v>0</v>
      </c>
      <c r="G73">
        <f>PPCL_NG!Q73</f>
        <v>9.9600000000000009</v>
      </c>
      <c r="H73">
        <f>PPCL_Spot!Q73</f>
        <v>22.52</v>
      </c>
      <c r="I73">
        <f>Bawana_NG!Q73</f>
        <v>48.190000000000005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753.57766114814069</v>
      </c>
      <c r="P73" s="77">
        <v>34.107388008270163</v>
      </c>
      <c r="Q73" s="77">
        <v>0</v>
      </c>
      <c r="R73" s="80">
        <v>5.24</v>
      </c>
      <c r="S73" s="80">
        <v>0</v>
      </c>
      <c r="T73" s="78">
        <f>SUMPRODUCT(LTA!F73:AJ73,LTA!F$101:AJ$101,LTA!F$104:AJ$104)</f>
        <v>40.39</v>
      </c>
      <c r="U73" s="78">
        <f>SUMPRODUCT(LTA!F73:AJ73,LTA!F$102:AJ$102,LTA!F$104:AJ$104)</f>
        <v>133.54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-145</v>
      </c>
      <c r="AA73" s="117">
        <f>STOA!I73</f>
        <v>95.350000000000009</v>
      </c>
      <c r="AB73" s="117">
        <f>-STOA!O73</f>
        <v>0</v>
      </c>
      <c r="AC73">
        <f t="shared" si="3"/>
        <v>11.602583089620969</v>
      </c>
      <c r="AD73">
        <f t="shared" si="4"/>
        <v>1015.5854395129527</v>
      </c>
      <c r="AE73">
        <f>'IDT-1'!C73</f>
        <v>0</v>
      </c>
      <c r="AF73" s="26"/>
      <c r="AG73">
        <f t="shared" si="5"/>
        <v>1015.5854395129527</v>
      </c>
      <c r="AI73" s="75">
        <f>PXIL!I73</f>
        <v>0</v>
      </c>
      <c r="AJ73" s="75">
        <f>PXIL!O73</f>
        <v>0</v>
      </c>
      <c r="AK73" s="75">
        <f>RTM_IEX!I73</f>
        <v>14.48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14.832973446162823</v>
      </c>
      <c r="F74">
        <f>GT_Spot!Q74</f>
        <v>0</v>
      </c>
      <c r="G74">
        <f>PPCL_NG!Q74</f>
        <v>9.9600000000000009</v>
      </c>
      <c r="H74">
        <f>PPCL_Spot!Q74</f>
        <v>29.65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753.57798728059447</v>
      </c>
      <c r="P74" s="77">
        <v>34.107388008270163</v>
      </c>
      <c r="Q74" s="77">
        <v>0</v>
      </c>
      <c r="R74" s="80">
        <v>2.3199999999999998</v>
      </c>
      <c r="S74" s="80">
        <v>0</v>
      </c>
      <c r="T74" s="78">
        <f>SUMPRODUCT(LTA!F74:AJ74,LTA!F$101:AJ$101,LTA!F$104:AJ$104)</f>
        <v>30.009999999999998</v>
      </c>
      <c r="U74" s="78">
        <f>SUMPRODUCT(LTA!F74:AJ74,LTA!F$102:AJ$102,LTA!F$104:AJ$104)</f>
        <v>133.06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-125</v>
      </c>
      <c r="AA74" s="117">
        <f>STOA!I74</f>
        <v>93.490000000000009</v>
      </c>
      <c r="AB74" s="117">
        <f>-STOA!O74</f>
        <v>0</v>
      </c>
      <c r="AC74">
        <f t="shared" si="3"/>
        <v>11.387359409142658</v>
      </c>
      <c r="AD74">
        <f t="shared" si="4"/>
        <v>1031.5209893258848</v>
      </c>
      <c r="AE74">
        <f>'IDT-1'!C74</f>
        <v>0</v>
      </c>
      <c r="AF74" s="26"/>
      <c r="AG74">
        <f t="shared" si="5"/>
        <v>1031.5209893258848</v>
      </c>
      <c r="AI74" s="75">
        <f>PXIL!I74</f>
        <v>0</v>
      </c>
      <c r="AJ74" s="75">
        <f>PXIL!O74</f>
        <v>0</v>
      </c>
      <c r="AK74" s="75">
        <f>RTM_IEX!I74</f>
        <v>19.3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14.962707907791071</v>
      </c>
      <c r="F75">
        <f>GT_Spot!Q75</f>
        <v>0</v>
      </c>
      <c r="G75">
        <f>PPCL_NG!Q75</f>
        <v>9.9600000000000009</v>
      </c>
      <c r="H75">
        <f>PPCL_Spot!Q75</f>
        <v>29.65</v>
      </c>
      <c r="I75">
        <f>Bawana_NG!Q75</f>
        <v>47.58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760.888008899792</v>
      </c>
      <c r="P75" s="77">
        <v>34.107388008270163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20.89</v>
      </c>
      <c r="U75" s="78">
        <f>SUMPRODUCT(LTA!F75:AJ75,LTA!F$102:AJ$102,LTA!F$104:AJ$104)</f>
        <v>133.87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-110</v>
      </c>
      <c r="AA75" s="117">
        <f>STOA!I75</f>
        <v>91.7</v>
      </c>
      <c r="AB75" s="117">
        <f>-STOA!O75</f>
        <v>0</v>
      </c>
      <c r="AC75">
        <f t="shared" si="3"/>
        <v>11.125265349820996</v>
      </c>
      <c r="AD75">
        <f t="shared" si="4"/>
        <v>1032.1328394660325</v>
      </c>
      <c r="AE75">
        <f>'IDT-1'!C75</f>
        <v>0</v>
      </c>
      <c r="AF75" s="26"/>
      <c r="AG75">
        <f t="shared" si="5"/>
        <v>1032.1328394660325</v>
      </c>
      <c r="AI75" s="75">
        <f>PXIL!I75</f>
        <v>0</v>
      </c>
      <c r="AJ75" s="75">
        <f>PXIL!O75</f>
        <v>0</v>
      </c>
      <c r="AK75" s="75">
        <f>RTM_IEX!I75</f>
        <v>9.65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14.962707907791071</v>
      </c>
      <c r="F76">
        <f>GT_Spot!Q76</f>
        <v>0</v>
      </c>
      <c r="G76">
        <f>PPCL_NG!Q76</f>
        <v>9.9600000000000009</v>
      </c>
      <c r="H76">
        <f>PPCL_Spot!Q76</f>
        <v>29.65</v>
      </c>
      <c r="I76">
        <f>Bawana_NG!Q76</f>
        <v>47.58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760.88930381054081</v>
      </c>
      <c r="P76" s="77">
        <v>34.107388008270163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13.29</v>
      </c>
      <c r="U76" s="78">
        <f>SUMPRODUCT(LTA!F76:AJ76,LTA!F$102:AJ$102,LTA!F$104:AJ$104)</f>
        <v>133.53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-100</v>
      </c>
      <c r="AA76" s="117">
        <f>STOA!I76</f>
        <v>73.600000000000009</v>
      </c>
      <c r="AB76" s="117">
        <f>-STOA!O76</f>
        <v>0</v>
      </c>
      <c r="AC76">
        <f t="shared" si="3"/>
        <v>10.89226346981363</v>
      </c>
      <c r="AD76">
        <f t="shared" si="4"/>
        <v>1025.9771362567885</v>
      </c>
      <c r="AE76">
        <f>'IDT-1'!C76</f>
        <v>0</v>
      </c>
      <c r="AF76" s="26"/>
      <c r="AG76">
        <f t="shared" si="5"/>
        <v>1025.9771362567885</v>
      </c>
      <c r="AI76" s="75">
        <f>PXIL!I76</f>
        <v>0</v>
      </c>
      <c r="AJ76" s="75">
        <f>PXIL!O76</f>
        <v>0</v>
      </c>
      <c r="AK76" s="75">
        <f>RTM_IEX!I76</f>
        <v>19.3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14.962707907791071</v>
      </c>
      <c r="F77">
        <f>GT_Spot!Q77</f>
        <v>0</v>
      </c>
      <c r="G77">
        <f>PPCL_NG!Q77</f>
        <v>9.9600000000000009</v>
      </c>
      <c r="H77">
        <f>PPCL_Spot!Q77</f>
        <v>19.807749119418247</v>
      </c>
      <c r="I77">
        <f>Bawana_NG!Q77</f>
        <v>47.58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759.39986016724401</v>
      </c>
      <c r="P77" s="77">
        <v>34.107388008270163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6.74</v>
      </c>
      <c r="U77" s="78">
        <f>SUMPRODUCT(LTA!F77:AJ77,LTA!F$102:AJ$102,LTA!F$104:AJ$104)</f>
        <v>133.12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-90</v>
      </c>
      <c r="AA77" s="117">
        <f>STOA!I77</f>
        <v>58.510000000000005</v>
      </c>
      <c r="AB77" s="117">
        <f>-STOA!O77</f>
        <v>0</v>
      </c>
      <c r="AC77">
        <f t="shared" si="3"/>
        <v>10.934411282781547</v>
      </c>
      <c r="AD77">
        <f t="shared" si="4"/>
        <v>1050.8132939199418</v>
      </c>
      <c r="AE77">
        <f>'IDT-1'!C77</f>
        <v>0</v>
      </c>
      <c r="AF77" s="26"/>
      <c r="AG77">
        <f t="shared" si="5"/>
        <v>1050.8132939199418</v>
      </c>
      <c r="AI77" s="75">
        <f>PXIL!I77</f>
        <v>0</v>
      </c>
      <c r="AJ77" s="75">
        <f>PXIL!O77</f>
        <v>0</v>
      </c>
      <c r="AK77" s="75">
        <f>RTM_IEX!I77</f>
        <v>67.56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14.962707907791071</v>
      </c>
      <c r="F78">
        <f>GT_Spot!Q78</f>
        <v>0</v>
      </c>
      <c r="G78">
        <f>PPCL_NG!Q78</f>
        <v>9.9600000000000009</v>
      </c>
      <c r="H78">
        <f>PPCL_Spot!Q78</f>
        <v>19.807749119418247</v>
      </c>
      <c r="I78">
        <f>Bawana_NG!Q78</f>
        <v>47.58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778.75173902623999</v>
      </c>
      <c r="P78" s="77">
        <v>34.107388008270163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3.35</v>
      </c>
      <c r="U78" s="78">
        <f>SUMPRODUCT(LTA!F78:AJ78,LTA!F$102:AJ$102,LTA!F$104:AJ$104)</f>
        <v>132.72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-70</v>
      </c>
      <c r="AA78" s="117">
        <f>STOA!I78</f>
        <v>52.279999999999994</v>
      </c>
      <c r="AB78" s="117">
        <f>-STOA!O78</f>
        <v>0</v>
      </c>
      <c r="AC78">
        <f t="shared" si="3"/>
        <v>10.390345266296803</v>
      </c>
      <c r="AD78">
        <f t="shared" si="4"/>
        <v>1029.7092387954224</v>
      </c>
      <c r="AE78">
        <f>'IDT-1'!C78</f>
        <v>0</v>
      </c>
      <c r="AF78" s="26"/>
      <c r="AG78">
        <f t="shared" si="5"/>
        <v>1029.7092387954224</v>
      </c>
      <c r="AI78" s="75">
        <f>PXIL!I78</f>
        <v>0</v>
      </c>
      <c r="AJ78" s="75">
        <f>PXIL!O78</f>
        <v>0</v>
      </c>
      <c r="AK78" s="75">
        <f>RTM_IEX!I78</f>
        <v>16.579999999999998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14.962707907791071</v>
      </c>
      <c r="F79">
        <f>GT_Spot!Q79</f>
        <v>0</v>
      </c>
      <c r="G79">
        <f>PPCL_NG!Q79</f>
        <v>9.9600000000000009</v>
      </c>
      <c r="H79">
        <f>PPCL_Spot!Q79</f>
        <v>19.807749119418247</v>
      </c>
      <c r="I79">
        <f>Bawana_NG!Q79</f>
        <v>47.58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804.35264026974085</v>
      </c>
      <c r="P79" s="77">
        <v>34.107388008270163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1.52</v>
      </c>
      <c r="U79" s="78">
        <f>SUMPRODUCT(LTA!F79:AJ79,LTA!F$102:AJ$102,LTA!F$104:AJ$104)</f>
        <v>132.27000000000001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-85</v>
      </c>
      <c r="AA79" s="117">
        <f>STOA!I79</f>
        <v>51.919999999999995</v>
      </c>
      <c r="AB79" s="117">
        <f>-STOA!O79</f>
        <v>0</v>
      </c>
      <c r="AC79">
        <f t="shared" si="3"/>
        <v>10.757231660516446</v>
      </c>
      <c r="AD79">
        <f t="shared" si="4"/>
        <v>1000.7232536447038</v>
      </c>
      <c r="AE79">
        <f>'IDT-1'!C79</f>
        <v>0</v>
      </c>
      <c r="AF79" s="26"/>
      <c r="AG79">
        <f t="shared" si="5"/>
        <v>1000.7232536447038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14.962707907791071</v>
      </c>
      <c r="F80">
        <f>GT_Spot!Q80</f>
        <v>0</v>
      </c>
      <c r="G80">
        <f>PPCL_NG!Q80</f>
        <v>9.9600000000000009</v>
      </c>
      <c r="H80">
        <f>PPCL_Spot!Q80</f>
        <v>19.807749119418247</v>
      </c>
      <c r="I80">
        <f>Bawana_NG!Q80</f>
        <v>47.808038242173076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810.59378755374075</v>
      </c>
      <c r="P80" s="77">
        <v>34.107388008270163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0.38</v>
      </c>
      <c r="U80" s="78">
        <f>SUMPRODUCT(LTA!F80:AJ80,LTA!F$102:AJ$102,LTA!F$104:AJ$104)</f>
        <v>131.81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-105</v>
      </c>
      <c r="AA80" s="117">
        <f>STOA!I80</f>
        <v>56.52</v>
      </c>
      <c r="AB80" s="117">
        <f>-STOA!O80</f>
        <v>0</v>
      </c>
      <c r="AC80">
        <f t="shared" si="3"/>
        <v>10.894416493146771</v>
      </c>
      <c r="AD80">
        <f t="shared" si="4"/>
        <v>1016.1752543382465</v>
      </c>
      <c r="AE80">
        <f>'IDT-1'!C80</f>
        <v>0</v>
      </c>
      <c r="AF80" s="26"/>
      <c r="AG80">
        <f t="shared" si="5"/>
        <v>1016.1752543382465</v>
      </c>
      <c r="AI80" s="75">
        <f>PXIL!I80</f>
        <v>0</v>
      </c>
      <c r="AJ80" s="75">
        <f>PXIL!O80</f>
        <v>0</v>
      </c>
      <c r="AK80" s="75">
        <f>RTM_IEX!I80</f>
        <v>6.12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14.962707907791071</v>
      </c>
      <c r="F81">
        <f>GT_Spot!Q81</f>
        <v>0</v>
      </c>
      <c r="G81">
        <f>PPCL_NG!Q81</f>
        <v>9.9600000000000009</v>
      </c>
      <c r="H81">
        <f>PPCL_Spot!Q81</f>
        <v>19.807749119418247</v>
      </c>
      <c r="I81">
        <f>Bawana_NG!Q81</f>
        <v>47.58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814.65053331374077</v>
      </c>
      <c r="P81" s="77">
        <v>34.107388008270163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0.02</v>
      </c>
      <c r="U81" s="78">
        <f>SUMPRODUCT(LTA!F81:AJ81,LTA!F$102:AJ$102,LTA!F$104:AJ$104)</f>
        <v>131.77000000000001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-110</v>
      </c>
      <c r="AA81" s="117">
        <f>STOA!I81</f>
        <v>59.269999999999996</v>
      </c>
      <c r="AB81" s="117">
        <f>-STOA!O81</f>
        <v>0</v>
      </c>
      <c r="AC81">
        <f t="shared" si="3"/>
        <v>10.939323756914623</v>
      </c>
      <c r="AD81">
        <f t="shared" si="4"/>
        <v>1011.1890545923055</v>
      </c>
      <c r="AE81">
        <f>'IDT-1'!C81</f>
        <v>0</v>
      </c>
      <c r="AF81" s="26"/>
      <c r="AG81">
        <f t="shared" si="5"/>
        <v>1011.1890545923055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15.392685001417638</v>
      </c>
      <c r="F82">
        <f>GT_Spot!Q82</f>
        <v>0</v>
      </c>
      <c r="G82">
        <f>PPCL_NG!Q82</f>
        <v>9.9600000000000009</v>
      </c>
      <c r="H82">
        <f>PPCL_Spot!Q82</f>
        <v>19.807749119418247</v>
      </c>
      <c r="I82">
        <f>Bawana_NG!Q82</f>
        <v>47.58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814.65053331374077</v>
      </c>
      <c r="P82" s="77">
        <v>34.107388008270163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130.96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-120</v>
      </c>
      <c r="AA82" s="117">
        <f>STOA!I82</f>
        <v>64.09</v>
      </c>
      <c r="AB82" s="117">
        <f>-STOA!O82</f>
        <v>0</v>
      </c>
      <c r="AC82">
        <f t="shared" si="3"/>
        <v>11.06700083056049</v>
      </c>
      <c r="AD82">
        <f t="shared" si="4"/>
        <v>1005.4813546122864</v>
      </c>
      <c r="AE82">
        <f>'IDT-1'!C82</f>
        <v>0</v>
      </c>
      <c r="AF82" s="26"/>
      <c r="AG82">
        <f t="shared" si="5"/>
        <v>1005.4813546122864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15.392685001417638</v>
      </c>
      <c r="F83">
        <f>GT_Spot!Q83</f>
        <v>0</v>
      </c>
      <c r="G83">
        <f>PPCL_NG!Q83</f>
        <v>9.9600000000000009</v>
      </c>
      <c r="H83">
        <f>PPCL_Spot!Q83</f>
        <v>20.800000000000004</v>
      </c>
      <c r="I83">
        <f>Bawana_NG!Q83</f>
        <v>47.58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814.49352422974073</v>
      </c>
      <c r="P83" s="77">
        <v>34.107388008270163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130.05000000000001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-130</v>
      </c>
      <c r="AA83" s="117">
        <f>STOA!I83</f>
        <v>72.78</v>
      </c>
      <c r="AB83" s="117">
        <f>-STOA!O83</f>
        <v>0</v>
      </c>
      <c r="AC83">
        <f t="shared" si="3"/>
        <v>11.808674522535059</v>
      </c>
      <c r="AD83">
        <f t="shared" si="4"/>
        <v>938.3549227168935</v>
      </c>
      <c r="AE83">
        <f>'IDT-1'!C83</f>
        <v>0</v>
      </c>
      <c r="AF83" s="26"/>
      <c r="AG83">
        <f t="shared" si="5"/>
        <v>938.3549227168935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15.392685001417638</v>
      </c>
      <c r="F84">
        <f>GT_Spot!Q84</f>
        <v>0</v>
      </c>
      <c r="G84">
        <f>PPCL_NG!Q84</f>
        <v>9.9600000000000009</v>
      </c>
      <c r="H84">
        <f>PPCL_Spot!Q84</f>
        <v>20.800000000000004</v>
      </c>
      <c r="I84">
        <f>Bawana_NG!Q84</f>
        <v>47.58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804.7407582697407</v>
      </c>
      <c r="P84" s="77">
        <v>34.107388008270163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129.84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-130</v>
      </c>
      <c r="AA84" s="117">
        <f>STOA!I84</f>
        <v>74.710000000000008</v>
      </c>
      <c r="AB84" s="117">
        <f>-STOA!O84</f>
        <v>0</v>
      </c>
      <c r="AC84">
        <f t="shared" si="3"/>
        <v>11.471642356421199</v>
      </c>
      <c r="AD84">
        <f t="shared" si="4"/>
        <v>960.65918892300738</v>
      </c>
      <c r="AE84">
        <f>'IDT-1'!C84</f>
        <v>0</v>
      </c>
      <c r="AF84" s="26"/>
      <c r="AG84">
        <f t="shared" si="5"/>
        <v>960.65918892300738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15.392685001417638</v>
      </c>
      <c r="F85">
        <f>GT_Spot!Q85</f>
        <v>0</v>
      </c>
      <c r="G85">
        <f>PPCL_NG!Q85</f>
        <v>9.9600000000000009</v>
      </c>
      <c r="H85">
        <f>PPCL_Spot!Q85</f>
        <v>18.420000000000002</v>
      </c>
      <c r="I85">
        <f>Bawana_NG!Q85</f>
        <v>47.58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798.47513615132425</v>
      </c>
      <c r="P85" s="77">
        <v>34.107388008270163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129.44999999999999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-135</v>
      </c>
      <c r="AA85" s="117">
        <f>STOA!I85</f>
        <v>77.61</v>
      </c>
      <c r="AB85" s="117">
        <f>-STOA!O85</f>
        <v>0</v>
      </c>
      <c r="AC85">
        <f t="shared" si="3"/>
        <v>11.417648881779135</v>
      </c>
      <c r="AD85">
        <f t="shared" si="4"/>
        <v>954.5775602792329</v>
      </c>
      <c r="AE85">
        <f>'IDT-1'!C85</f>
        <v>0</v>
      </c>
      <c r="AF85" s="26"/>
      <c r="AG85">
        <f t="shared" si="5"/>
        <v>954.5775602792329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15.392685001417638</v>
      </c>
      <c r="F86">
        <f>GT_Spot!Q86</f>
        <v>0</v>
      </c>
      <c r="G86">
        <f>PPCL_NG!Q86</f>
        <v>9.9600000000000009</v>
      </c>
      <c r="H86">
        <f>PPCL_Spot!Q86</f>
        <v>20.800000000000004</v>
      </c>
      <c r="I86">
        <f>Bawana_NG!Q86</f>
        <v>47.589999999999996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791.92193157932422</v>
      </c>
      <c r="P86" s="77">
        <v>34.107388008270163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129.12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-125</v>
      </c>
      <c r="AA86" s="117">
        <f>STOA!I86</f>
        <v>74.710000000000008</v>
      </c>
      <c r="AB86" s="117">
        <f>-STOA!O86</f>
        <v>0</v>
      </c>
      <c r="AC86">
        <f t="shared" si="3"/>
        <v>11.308198043934556</v>
      </c>
      <c r="AD86">
        <f t="shared" si="4"/>
        <v>952.29380654507747</v>
      </c>
      <c r="AE86">
        <f>'IDT-1'!C86</f>
        <v>0</v>
      </c>
      <c r="AF86" s="26"/>
      <c r="AG86">
        <f t="shared" si="5"/>
        <v>952.29380654507747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15.392685001417638</v>
      </c>
      <c r="F87">
        <f>GT_Spot!Q87</f>
        <v>0</v>
      </c>
      <c r="G87">
        <f>PPCL_NG!Q87</f>
        <v>9.9600000000000009</v>
      </c>
      <c r="H87">
        <f>PPCL_Spot!Q87</f>
        <v>19.249999999999996</v>
      </c>
      <c r="I87">
        <f>Bawana_NG!Q87</f>
        <v>47.58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767.28338820402269</v>
      </c>
      <c r="P87" s="77">
        <v>34.107388008270163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128.79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-135</v>
      </c>
      <c r="AA87" s="117">
        <f>STOA!I87</f>
        <v>91.12</v>
      </c>
      <c r="AB87" s="117">
        <f>-STOA!O87</f>
        <v>0</v>
      </c>
      <c r="AC87">
        <f t="shared" si="3"/>
        <v>11.041592311787999</v>
      </c>
      <c r="AD87">
        <f t="shared" si="4"/>
        <v>962.44186890192248</v>
      </c>
      <c r="AE87">
        <f>'IDT-1'!C87</f>
        <v>0</v>
      </c>
      <c r="AF87" s="26"/>
      <c r="AG87">
        <f t="shared" si="5"/>
        <v>962.44186890192248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15.392685001417638</v>
      </c>
      <c r="F88">
        <f>GT_Spot!Q88</f>
        <v>0</v>
      </c>
      <c r="G88">
        <f>PPCL_NG!Q88</f>
        <v>9.9600000000000009</v>
      </c>
      <c r="H88">
        <f>PPCL_Spot!Q88</f>
        <v>19.249999999999996</v>
      </c>
      <c r="I88">
        <f>Bawana_NG!Q88</f>
        <v>47.58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766.65927337402263</v>
      </c>
      <c r="P88" s="77">
        <v>34.107388008270163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128.46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-125</v>
      </c>
      <c r="AA88" s="117">
        <f>STOA!I88</f>
        <v>94.02</v>
      </c>
      <c r="AB88" s="117">
        <f>-STOA!O88</f>
        <v>0</v>
      </c>
      <c r="AC88">
        <f t="shared" si="3"/>
        <v>11.058716101283997</v>
      </c>
      <c r="AD88">
        <f t="shared" si="4"/>
        <v>964.37063028242653</v>
      </c>
      <c r="AE88">
        <f>'IDT-1'!C88</f>
        <v>0</v>
      </c>
      <c r="AF88" s="26"/>
      <c r="AG88">
        <f t="shared" si="5"/>
        <v>964.37063028242653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15.392685001417638</v>
      </c>
      <c r="F89">
        <f>GT_Spot!Q89</f>
        <v>0</v>
      </c>
      <c r="G89">
        <f>PPCL_NG!Q89</f>
        <v>9.9600000000000009</v>
      </c>
      <c r="H89">
        <f>PPCL_Spot!Q89</f>
        <v>19.669999999999998</v>
      </c>
      <c r="I89">
        <f>Bawana_NG!Q89</f>
        <v>47.58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765.56020877002254</v>
      </c>
      <c r="P89" s="77">
        <v>34.107388008270163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127.79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-115</v>
      </c>
      <c r="AA89" s="117">
        <f>STOA!I89</f>
        <v>96.910000000000011</v>
      </c>
      <c r="AB89" s="117">
        <f>-STOA!O89</f>
        <v>0</v>
      </c>
      <c r="AC89">
        <f t="shared" si="3"/>
        <v>11.04564195020221</v>
      </c>
      <c r="AD89">
        <f t="shared" si="4"/>
        <v>968.92463982950801</v>
      </c>
      <c r="AE89">
        <f>'IDT-1'!C89</f>
        <v>0</v>
      </c>
      <c r="AF89" s="26"/>
      <c r="AG89">
        <f t="shared" si="5"/>
        <v>968.92463982950801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8.1209010550327925</v>
      </c>
      <c r="F90">
        <f>GT_Spot!Q90</f>
        <v>0</v>
      </c>
      <c r="G90">
        <f>PPCL_NG!Q90</f>
        <v>9.9600000000000009</v>
      </c>
      <c r="H90">
        <f>PPCL_Spot!Q90</f>
        <v>14.921621915425591</v>
      </c>
      <c r="I90">
        <f>Bawana_NG!Q90</f>
        <v>47.58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765.56020877002254</v>
      </c>
      <c r="P90" s="77">
        <v>34.107388008270163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127.77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-105</v>
      </c>
      <c r="AA90" s="117">
        <f>STOA!I90</f>
        <v>105.60000000000001</v>
      </c>
      <c r="AB90" s="117">
        <f>-STOA!O90</f>
        <v>0</v>
      </c>
      <c r="AC90">
        <f t="shared" si="3"/>
        <v>11.371285625217581</v>
      </c>
      <c r="AD90">
        <f t="shared" si="4"/>
        <v>925.24883412353347</v>
      </c>
      <c r="AE90">
        <f>'IDT-1'!C90</f>
        <v>0</v>
      </c>
      <c r="AF90" s="26"/>
      <c r="AG90">
        <f t="shared" si="5"/>
        <v>925.24883412353347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8.1209010550327925</v>
      </c>
      <c r="F91">
        <f>GT_Spot!Q91</f>
        <v>0</v>
      </c>
      <c r="G91">
        <f>PPCL_NG!Q91</f>
        <v>9.9600000000000009</v>
      </c>
      <c r="H91">
        <f>PPCL_Spot!Q91</f>
        <v>13.568571729291655</v>
      </c>
      <c r="I91">
        <f>Bawana_NG!Q91</f>
        <v>47.58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790.36164463132422</v>
      </c>
      <c r="P91" s="77">
        <v>34.107388008270163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-120</v>
      </c>
      <c r="AA91" s="117">
        <f>STOA!I91</f>
        <v>136</v>
      </c>
      <c r="AB91" s="117">
        <f>-STOA!O91</f>
        <v>0</v>
      </c>
      <c r="AC91">
        <f t="shared" si="3"/>
        <v>11.827659164114669</v>
      </c>
      <c r="AD91">
        <f t="shared" si="4"/>
        <v>980.67084625980419</v>
      </c>
      <c r="AE91">
        <f>'IDT-1'!C91</f>
        <v>0</v>
      </c>
      <c r="AF91" s="26"/>
      <c r="AG91">
        <f t="shared" si="5"/>
        <v>980.67084625980419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8.1209010550327925</v>
      </c>
      <c r="F92">
        <f>GT_Spot!Q92</f>
        <v>0</v>
      </c>
      <c r="G92">
        <f>PPCL_NG!Q92</f>
        <v>9.9600000000000009</v>
      </c>
      <c r="H92">
        <f>PPCL_Spot!Q92</f>
        <v>15</v>
      </c>
      <c r="I92">
        <f>Bawana_NG!Q92</f>
        <v>47.738041917886875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790.36164463132422</v>
      </c>
      <c r="P92" s="77">
        <v>34.107388008270163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127.73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-95</v>
      </c>
      <c r="AA92" s="117">
        <f>STOA!I92</f>
        <v>134.07</v>
      </c>
      <c r="AB92" s="117">
        <f>-STOA!O92</f>
        <v>0</v>
      </c>
      <c r="AC92">
        <f t="shared" si="3"/>
        <v>11.912827776996258</v>
      </c>
      <c r="AD92">
        <f t="shared" si="4"/>
        <v>970.17514783551769</v>
      </c>
      <c r="AE92">
        <f>'IDT-1'!C92</f>
        <v>0</v>
      </c>
      <c r="AF92" s="26"/>
      <c r="AG92">
        <f t="shared" si="5"/>
        <v>970.17514783551769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8.1209010550327925</v>
      </c>
      <c r="F93">
        <f>GT_Spot!Q93</f>
        <v>0</v>
      </c>
      <c r="G93">
        <f>PPCL_NG!Q93</f>
        <v>9.9600000000000009</v>
      </c>
      <c r="H93">
        <f>PPCL_Spot!Q93</f>
        <v>15</v>
      </c>
      <c r="I93">
        <f>Bawana_NG!Q93</f>
        <v>47.58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790.36164463132422</v>
      </c>
      <c r="P93" s="77">
        <v>34.107388008270163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127.79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-70</v>
      </c>
      <c r="AA93" s="117">
        <f>STOA!I93</f>
        <v>128.28</v>
      </c>
      <c r="AB93" s="117">
        <f>-STOA!O93</f>
        <v>0</v>
      </c>
      <c r="AC93">
        <f t="shared" si="3"/>
        <v>11.30169097422055</v>
      </c>
      <c r="AD93">
        <f t="shared" si="4"/>
        <v>1027.8982427204066</v>
      </c>
      <c r="AE93">
        <f>'IDT-1'!C93</f>
        <v>0</v>
      </c>
      <c r="AF93" s="26"/>
      <c r="AG93">
        <f t="shared" si="5"/>
        <v>1027.8982427204066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8.2573170731707322</v>
      </c>
      <c r="F94">
        <f>GT_Spot!Q94</f>
        <v>0</v>
      </c>
      <c r="G94">
        <f>PPCL_NG!Q94</f>
        <v>9.9600000000000009</v>
      </c>
      <c r="H94">
        <f>PPCL_Spot!Q94</f>
        <v>15</v>
      </c>
      <c r="I94">
        <f>Bawana_NG!Q94</f>
        <v>47.589999999999996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790.36164463132422</v>
      </c>
      <c r="P94" s="77">
        <v>34.107388008270163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127.48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122.49000000000001</v>
      </c>
      <c r="AB94" s="117">
        <f>-STOA!O94</f>
        <v>0</v>
      </c>
      <c r="AC94">
        <f t="shared" si="3"/>
        <v>11.080615012258452</v>
      </c>
      <c r="AD94">
        <f t="shared" si="4"/>
        <v>1041.1657347005066</v>
      </c>
      <c r="AE94">
        <f>'IDT-1'!C94</f>
        <v>0</v>
      </c>
      <c r="AF94" s="26"/>
      <c r="AG94">
        <f t="shared" si="5"/>
        <v>1041.1657347005066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8.2573170731707322</v>
      </c>
      <c r="F95">
        <f>GT_Spot!Q95</f>
        <v>0</v>
      </c>
      <c r="G95">
        <f>PPCL_NG!Q95</f>
        <v>9.9600000000000009</v>
      </c>
      <c r="H95">
        <f>PPCL_Spot!Q95</f>
        <v>15.02</v>
      </c>
      <c r="I95">
        <f>Bawana_NG!Q95</f>
        <v>47.589999999999996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769.45555707361439</v>
      </c>
      <c r="P95" s="77">
        <v>34.107388008270163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127.38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</v>
      </c>
      <c r="AA95" s="117">
        <f>STOA!I95</f>
        <v>106.04</v>
      </c>
      <c r="AB95" s="117">
        <f>-STOA!O95</f>
        <v>0</v>
      </c>
      <c r="AC95">
        <f t="shared" si="3"/>
        <v>10.218489790418888</v>
      </c>
      <c r="AD95">
        <f t="shared" si="4"/>
        <v>1064.5917723646364</v>
      </c>
      <c r="AE95">
        <f>'IDT-1'!C95</f>
        <v>0</v>
      </c>
      <c r="AF95" s="26"/>
      <c r="AG95">
        <f t="shared" si="5"/>
        <v>1064.5917723646364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8.2573170731707322</v>
      </c>
      <c r="F96">
        <f>GT_Spot!Q96</f>
        <v>0</v>
      </c>
      <c r="G96">
        <f>PPCL_NG!Q96</f>
        <v>9.9600000000000009</v>
      </c>
      <c r="H96">
        <f>PPCL_Spot!Q96</f>
        <v>15.02</v>
      </c>
      <c r="I96">
        <f>Bawana_NG!Q96</f>
        <v>47.738041917886875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752.74116998443083</v>
      </c>
      <c r="P96" s="77">
        <v>34.107388008270163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127.37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-30</v>
      </c>
      <c r="AA96" s="117">
        <f>STOA!I96</f>
        <v>108.94</v>
      </c>
      <c r="AB96" s="117">
        <f>-STOA!O96</f>
        <v>0</v>
      </c>
      <c r="AC96">
        <f t="shared" si="3"/>
        <v>9.9911702951229362</v>
      </c>
      <c r="AD96">
        <f t="shared" si="4"/>
        <v>1065.1027466886358</v>
      </c>
      <c r="AE96">
        <f>'IDT-1'!C96</f>
        <v>0</v>
      </c>
      <c r="AF96" s="26"/>
      <c r="AG96">
        <f t="shared" si="5"/>
        <v>1065.1027466886358</v>
      </c>
      <c r="AI96" s="75">
        <f>PXIL!I96</f>
        <v>0</v>
      </c>
      <c r="AJ96" s="75">
        <f>PXIL!O96</f>
        <v>0</v>
      </c>
      <c r="AK96" s="75">
        <f>RTM_IEX!I96</f>
        <v>0.96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8.2573170731707322</v>
      </c>
      <c r="F97">
        <f>GT_Spot!Q97</f>
        <v>0</v>
      </c>
      <c r="G97">
        <f>PPCL_NG!Q97</f>
        <v>9.9600000000000009</v>
      </c>
      <c r="H97">
        <f>PPCL_Spot!Q97</f>
        <v>13.53</v>
      </c>
      <c r="I97">
        <f>Bawana_NG!Q97</f>
        <v>47.58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749.04036077443084</v>
      </c>
      <c r="P97" s="77">
        <v>34.107388008270163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127.45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-35</v>
      </c>
      <c r="AA97" s="117">
        <f>STOA!I97</f>
        <v>113.76</v>
      </c>
      <c r="AB97" s="117">
        <f>-STOA!O97</f>
        <v>0</v>
      </c>
      <c r="AC97">
        <f t="shared" si="3"/>
        <v>10.023163042808509</v>
      </c>
      <c r="AD97">
        <f t="shared" si="4"/>
        <v>1058.6619028130633</v>
      </c>
      <c r="AE97">
        <f>'IDT-1'!C97</f>
        <v>0</v>
      </c>
      <c r="AF97" s="26"/>
      <c r="AG97">
        <f t="shared" si="5"/>
        <v>1058.6619028130633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8.2573170731707322</v>
      </c>
      <c r="F98">
        <f>GT_Spot!Q98</f>
        <v>0</v>
      </c>
      <c r="G98">
        <f>PPCL_NG!Q98</f>
        <v>9.9600000000000009</v>
      </c>
      <c r="H98">
        <f>PPCL_Spot!Q98</f>
        <v>14.921621915425591</v>
      </c>
      <c r="I98">
        <f>Bawana_NG!Q98</f>
        <v>48.190000000000005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749.04036077443084</v>
      </c>
      <c r="P98" s="77">
        <v>34.107388008270163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127.54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-35</v>
      </c>
      <c r="AA98" s="117">
        <f>STOA!I98</f>
        <v>112.8</v>
      </c>
      <c r="AB98" s="117">
        <f>-STOA!O98</f>
        <v>0</v>
      </c>
      <c r="AC98">
        <f t="shared" si="3"/>
        <v>10.033121315664252</v>
      </c>
      <c r="AD98">
        <f t="shared" si="4"/>
        <v>1059.783566455633</v>
      </c>
      <c r="AE98">
        <f>'IDT-1'!C98</f>
        <v>0</v>
      </c>
      <c r="AF98" s="26"/>
      <c r="AG98">
        <f t="shared" si="5"/>
        <v>1059.783566455633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0.26343886610933204</v>
      </c>
      <c r="F99">
        <f t="shared" si="6"/>
        <v>0</v>
      </c>
      <c r="G99">
        <f t="shared" si="6"/>
        <v>0.23904000000000031</v>
      </c>
      <c r="H99">
        <f t="shared" si="6"/>
        <v>0.40826502617055566</v>
      </c>
      <c r="I99">
        <f t="shared" si="6"/>
        <v>1.1740745349313126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17.207220176798906</v>
      </c>
      <c r="P99" s="77">
        <f t="shared" si="6"/>
        <v>0.81859559614059441</v>
      </c>
      <c r="Q99" s="77">
        <f t="shared" si="6"/>
        <v>5.5275000000000005E-2</v>
      </c>
      <c r="R99" s="80">
        <f t="shared" si="6"/>
        <v>0.24667021172743184</v>
      </c>
      <c r="S99" s="80">
        <f t="shared" si="6"/>
        <v>0</v>
      </c>
      <c r="T99" s="78">
        <f t="shared" si="6"/>
        <v>1.2451175000000001</v>
      </c>
      <c r="U99" s="78">
        <f t="shared" si="6"/>
        <v>2.9650750000000001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-3.7853499999999998</v>
      </c>
      <c r="AA99" s="117">
        <f t="shared" si="6"/>
        <v>2.3221950000000002</v>
      </c>
      <c r="AB99" s="117">
        <f t="shared" si="6"/>
        <v>0</v>
      </c>
      <c r="AC99">
        <f t="shared" si="6"/>
        <v>0.27587886472767531</v>
      </c>
      <c r="AD99">
        <f t="shared" si="6"/>
        <v>22.439633047150451</v>
      </c>
      <c r="AE99">
        <f t="shared" si="6"/>
        <v>0</v>
      </c>
      <c r="AG99">
        <f t="shared" si="6"/>
        <v>22.439633047150451</v>
      </c>
      <c r="AI99">
        <f t="shared" si="6"/>
        <v>0</v>
      </c>
      <c r="AJ99">
        <f t="shared" si="6"/>
        <v>0</v>
      </c>
      <c r="AK99">
        <f t="shared" si="6"/>
        <v>6.8645000000000012E-2</v>
      </c>
      <c r="AL99">
        <f t="shared" si="6"/>
        <v>-0.51275000000000004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11.95</v>
      </c>
      <c r="H3">
        <f>PPCL_Spot!T3</f>
        <v>34.090000000000003</v>
      </c>
      <c r="I3">
        <f>Bawana_NG!T3</f>
        <v>67.190000000000012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903.08064380653275</v>
      </c>
      <c r="P3" s="77">
        <v>37.487129182938972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369.75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-148</v>
      </c>
      <c r="AA3" s="117">
        <f>STOA!J3</f>
        <v>97.54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15.920570930577689</v>
      </c>
      <c r="AD3">
        <f>SUM(B3:AB3,AI3:AR3)-AC3</f>
        <v>1295.0334410095643</v>
      </c>
      <c r="AE3">
        <f>'IDT-1'!F3</f>
        <v>0</v>
      </c>
      <c r="AF3" s="26"/>
      <c r="AG3">
        <f>SUM(AD3:AF3)</f>
        <v>1295.0334410095643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11.158536585365855</v>
      </c>
      <c r="F4">
        <f>GT_Spot!T4</f>
        <v>0</v>
      </c>
      <c r="G4">
        <f>PPCL_NG!T4</f>
        <v>11.95</v>
      </c>
      <c r="H4">
        <f>PPCL_Spot!T4</f>
        <v>20.631578947368421</v>
      </c>
      <c r="I4">
        <f>Bawana_NG!T4</f>
        <v>67.190000000000012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899.36466853142895</v>
      </c>
      <c r="P4" s="77">
        <v>37.487129182938972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369.52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-160</v>
      </c>
      <c r="AA4" s="117">
        <f>STOA!J4</f>
        <v>97.54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15.873881992345284</v>
      </c>
      <c r="AD4">
        <f t="shared" ref="AD4:AD67" si="1">SUM(B4:AB4,AI4:AR4)-AC4</f>
        <v>1265.6680312547569</v>
      </c>
      <c r="AE4">
        <f>'IDT-1'!F4</f>
        <v>0</v>
      </c>
      <c r="AF4" s="26"/>
      <c r="AG4">
        <f t="shared" ref="AG4:AG67" si="2">SUM(AD4:AF4)</f>
        <v>1265.6680312547569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11.158536585365855</v>
      </c>
      <c r="F5">
        <f>GT_Spot!T5</f>
        <v>0</v>
      </c>
      <c r="G5">
        <f>PPCL_NG!T5</f>
        <v>11.95</v>
      </c>
      <c r="H5">
        <f>PPCL_Spot!T5</f>
        <v>20.631578947368421</v>
      </c>
      <c r="I5">
        <f>Bawana_NG!T5</f>
        <v>67.190000000000012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880.83724041639584</v>
      </c>
      <c r="P5" s="77">
        <v>37.487129182938972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362.62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-160</v>
      </c>
      <c r="AA5" s="117">
        <f>STOA!J5</f>
        <v>97.54</v>
      </c>
      <c r="AB5" s="117">
        <f>-STOA!P5</f>
        <v>0</v>
      </c>
      <c r="AC5">
        <f t="shared" si="0"/>
        <v>15.650120624932992</v>
      </c>
      <c r="AD5">
        <f t="shared" si="1"/>
        <v>1240.4643645071362</v>
      </c>
      <c r="AE5">
        <f>'IDT-1'!F5</f>
        <v>0</v>
      </c>
      <c r="AF5" s="26"/>
      <c r="AG5">
        <f t="shared" si="2"/>
        <v>1240.4643645071362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11.158536585365855</v>
      </c>
      <c r="F6">
        <f>GT_Spot!T6</f>
        <v>0</v>
      </c>
      <c r="G6">
        <f>PPCL_NG!T6</f>
        <v>11.95</v>
      </c>
      <c r="H6">
        <f>PPCL_Spot!T6</f>
        <v>20.631578947368421</v>
      </c>
      <c r="I6">
        <f>Bawana_NG!T6</f>
        <v>67.190000000000012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874.66844564399582</v>
      </c>
      <c r="P6" s="77">
        <v>37.487129182938972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361.91999999999996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-178</v>
      </c>
      <c r="AA6" s="117">
        <f>STOA!J6</f>
        <v>97.54</v>
      </c>
      <c r="AB6" s="117">
        <f>-STOA!P6</f>
        <v>0</v>
      </c>
      <c r="AC6">
        <f t="shared" si="0"/>
        <v>15.749481526335387</v>
      </c>
      <c r="AD6">
        <f t="shared" si="1"/>
        <v>1215.4962088333336</v>
      </c>
      <c r="AE6">
        <f>'IDT-1'!F6</f>
        <v>0</v>
      </c>
      <c r="AF6" s="26"/>
      <c r="AG6">
        <f t="shared" si="2"/>
        <v>1215.4962088333336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11.158536585365855</v>
      </c>
      <c r="F7">
        <f>GT_Spot!T7</f>
        <v>0</v>
      </c>
      <c r="G7">
        <f>PPCL_NG!T7</f>
        <v>11.95</v>
      </c>
      <c r="H7">
        <f>PPCL_Spot!T7</f>
        <v>20.631578947368421</v>
      </c>
      <c r="I7">
        <f>Bawana_NG!T7</f>
        <v>67.190000000000012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867.21694255463706</v>
      </c>
      <c r="P7" s="77">
        <v>37.487129182938972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361.65000000000003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-201</v>
      </c>
      <c r="AA7" s="117">
        <f>STOA!J7</f>
        <v>97.54</v>
      </c>
      <c r="AB7" s="117">
        <f>-STOA!P7</f>
        <v>0</v>
      </c>
      <c r="AC7">
        <f t="shared" si="0"/>
        <v>15.441822856049756</v>
      </c>
      <c r="AD7">
        <f t="shared" si="1"/>
        <v>1235.0823644142604</v>
      </c>
      <c r="AE7">
        <f>'IDT-1'!F7</f>
        <v>0</v>
      </c>
      <c r="AF7" s="26"/>
      <c r="AG7">
        <f t="shared" si="2"/>
        <v>1235.0823644142604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11.158536585365855</v>
      </c>
      <c r="F8">
        <f>GT_Spot!T8</f>
        <v>0</v>
      </c>
      <c r="G8">
        <f>PPCL_NG!T8</f>
        <v>11.95</v>
      </c>
      <c r="H8">
        <f>PPCL_Spot!T8</f>
        <v>20.631578947368421</v>
      </c>
      <c r="I8">
        <f>Bawana_NG!T8</f>
        <v>67.190000000000012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860.80292674891007</v>
      </c>
      <c r="P8" s="77">
        <v>37.487129182938972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361.14000000000004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-224</v>
      </c>
      <c r="AA8" s="117">
        <f>STOA!J8</f>
        <v>97.54</v>
      </c>
      <c r="AB8" s="117">
        <f>-STOA!P8</f>
        <v>0</v>
      </c>
      <c r="AC8">
        <f t="shared" si="0"/>
        <v>15.585088449969851</v>
      </c>
      <c r="AD8">
        <f t="shared" si="1"/>
        <v>1205.0150830146135</v>
      </c>
      <c r="AE8">
        <f>'IDT-1'!F8</f>
        <v>0</v>
      </c>
      <c r="AF8" s="26"/>
      <c r="AG8">
        <f t="shared" si="2"/>
        <v>1205.0150830146135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11.158536585365855</v>
      </c>
      <c r="F9">
        <f>GT_Spot!T9</f>
        <v>0</v>
      </c>
      <c r="G9">
        <f>PPCL_NG!T9</f>
        <v>11.95</v>
      </c>
      <c r="H9">
        <f>PPCL_Spot!T9</f>
        <v>20.631578947368421</v>
      </c>
      <c r="I9">
        <f>Bawana_NG!T9</f>
        <v>67.190000000000012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863.02937192366505</v>
      </c>
      <c r="P9" s="77">
        <v>37.487129182938972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360.19000000000005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-243</v>
      </c>
      <c r="AA9" s="117">
        <f>STOA!J9</f>
        <v>97.54</v>
      </c>
      <c r="AB9" s="117">
        <f>-STOA!P9</f>
        <v>0</v>
      </c>
      <c r="AC9">
        <f t="shared" si="0"/>
        <v>15.498661764763543</v>
      </c>
      <c r="AD9">
        <f t="shared" si="1"/>
        <v>1217.3779548745747</v>
      </c>
      <c r="AE9">
        <f>'IDT-1'!F9</f>
        <v>0</v>
      </c>
      <c r="AF9" s="26"/>
      <c r="AG9">
        <f t="shared" si="2"/>
        <v>1217.3779548745747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11.158536585365855</v>
      </c>
      <c r="F10">
        <f>GT_Spot!T10</f>
        <v>0</v>
      </c>
      <c r="G10">
        <f>PPCL_NG!T10</f>
        <v>11.95</v>
      </c>
      <c r="H10">
        <f>PPCL_Spot!T10</f>
        <v>20.631578947368421</v>
      </c>
      <c r="I10">
        <f>Bawana_NG!T10</f>
        <v>67.190000000000012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863.02937192366505</v>
      </c>
      <c r="P10" s="77">
        <v>37.487129182938972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360.22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-256</v>
      </c>
      <c r="AA10" s="117">
        <f>STOA!J10</f>
        <v>97.54</v>
      </c>
      <c r="AB10" s="117">
        <f>-STOA!P10</f>
        <v>0</v>
      </c>
      <c r="AC10">
        <f t="shared" si="0"/>
        <v>15.614341422552084</v>
      </c>
      <c r="AD10">
        <f t="shared" si="1"/>
        <v>1204.292275216786</v>
      </c>
      <c r="AE10">
        <f>'IDT-1'!F10</f>
        <v>0</v>
      </c>
      <c r="AF10" s="26"/>
      <c r="AG10">
        <f t="shared" si="2"/>
        <v>1204.292275216786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11.158536585365855</v>
      </c>
      <c r="F11">
        <f>GT_Spot!T11</f>
        <v>0</v>
      </c>
      <c r="G11">
        <f>PPCL_NG!T11</f>
        <v>11.95</v>
      </c>
      <c r="H11">
        <f>PPCL_Spot!T11</f>
        <v>20.631578947368421</v>
      </c>
      <c r="I11">
        <f>Bawana_NG!T11</f>
        <v>67.190000000000012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873.84893677695516</v>
      </c>
      <c r="P11" s="77">
        <v>37.487129182938972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359.94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-273</v>
      </c>
      <c r="AA11" s="117">
        <f>STOA!J11</f>
        <v>97.45</v>
      </c>
      <c r="AB11" s="117">
        <f>-STOA!P11</f>
        <v>0</v>
      </c>
      <c r="AC11">
        <f t="shared" si="0"/>
        <v>16.123569586804219</v>
      </c>
      <c r="AD11">
        <f t="shared" si="1"/>
        <v>1167.2326119058241</v>
      </c>
      <c r="AE11">
        <f>'IDT-1'!F11</f>
        <v>0</v>
      </c>
      <c r="AF11" s="26"/>
      <c r="AG11">
        <f t="shared" si="2"/>
        <v>1167.2326119058241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11.158536585365855</v>
      </c>
      <c r="F12">
        <f>GT_Spot!T12</f>
        <v>0</v>
      </c>
      <c r="G12">
        <f>PPCL_NG!T12</f>
        <v>11.95</v>
      </c>
      <c r="H12">
        <f>PPCL_Spot!T12</f>
        <v>20.631578947368421</v>
      </c>
      <c r="I12">
        <f>Bawana_NG!T12</f>
        <v>67.190000000000012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873.51901726533367</v>
      </c>
      <c r="P12" s="77">
        <v>37.487129182938972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359.90999999999997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-291</v>
      </c>
      <c r="AA12" s="117">
        <f>STOA!J12</f>
        <v>97.45</v>
      </c>
      <c r="AB12" s="117">
        <f>-STOA!P12</f>
        <v>0</v>
      </c>
      <c r="AC12">
        <f t="shared" si="0"/>
        <v>16.102646040057557</v>
      </c>
      <c r="AD12">
        <f t="shared" si="1"/>
        <v>1168.8936159409493</v>
      </c>
      <c r="AE12">
        <f>'IDT-1'!F12</f>
        <v>0</v>
      </c>
      <c r="AF12" s="26"/>
      <c r="AG12">
        <f t="shared" si="2"/>
        <v>1168.8936159409493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11.158536585365855</v>
      </c>
      <c r="F13">
        <f>GT_Spot!T13</f>
        <v>0</v>
      </c>
      <c r="G13">
        <f>PPCL_NG!T13</f>
        <v>11.95</v>
      </c>
      <c r="H13">
        <f>PPCL_Spot!T13</f>
        <v>20.631578947368421</v>
      </c>
      <c r="I13">
        <f>Bawana_NG!T13</f>
        <v>67.190000000000012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873.52040428363796</v>
      </c>
      <c r="P13" s="77">
        <v>37.487129182938972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359.87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-308</v>
      </c>
      <c r="AA13" s="117">
        <f>STOA!J13</f>
        <v>97.45</v>
      </c>
      <c r="AB13" s="117">
        <f>-STOA!P13</f>
        <v>0</v>
      </c>
      <c r="AC13">
        <f t="shared" si="0"/>
        <v>15.973883776084982</v>
      </c>
      <c r="AD13">
        <f t="shared" si="1"/>
        <v>1130.2837652232263</v>
      </c>
      <c r="AE13">
        <f>'IDT-1'!F13</f>
        <v>0</v>
      </c>
      <c r="AF13" s="26"/>
      <c r="AG13">
        <f t="shared" si="2"/>
        <v>1130.2837652232263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11.158536585365855</v>
      </c>
      <c r="F14">
        <f>GT_Spot!T14</f>
        <v>0</v>
      </c>
      <c r="G14">
        <f>PPCL_NG!T14</f>
        <v>11.95</v>
      </c>
      <c r="H14">
        <f>PPCL_Spot!T14</f>
        <v>20.631578947368421</v>
      </c>
      <c r="I14">
        <f>Bawana_NG!T14</f>
        <v>67.190000000000012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873.52033856943092</v>
      </c>
      <c r="P14" s="77">
        <v>37.487129182938972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363.34999999999997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-325</v>
      </c>
      <c r="AA14" s="117">
        <f>STOA!J14</f>
        <v>97.45</v>
      </c>
      <c r="AB14" s="117">
        <f>-STOA!P14</f>
        <v>0</v>
      </c>
      <c r="AC14">
        <f t="shared" si="0"/>
        <v>15.933482177622396</v>
      </c>
      <c r="AD14">
        <f t="shared" si="1"/>
        <v>1141.8041011074818</v>
      </c>
      <c r="AE14">
        <f>'IDT-1'!F14</f>
        <v>0</v>
      </c>
      <c r="AF14" s="26"/>
      <c r="AG14">
        <f t="shared" si="2"/>
        <v>1141.8041011074818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11.158536585365855</v>
      </c>
      <c r="F15">
        <f>GT_Spot!T15</f>
        <v>0</v>
      </c>
      <c r="G15">
        <f>PPCL_NG!T15</f>
        <v>11.95</v>
      </c>
      <c r="H15">
        <f>PPCL_Spot!T15</f>
        <v>20.631578947368421</v>
      </c>
      <c r="I15">
        <f>Bawana_NG!T15</f>
        <v>67.932800890611475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880.39823407752237</v>
      </c>
      <c r="P15" s="77">
        <v>37.487129182938972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362.96999999999997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-347</v>
      </c>
      <c r="AA15" s="117">
        <f>STOA!J15</f>
        <v>97.45</v>
      </c>
      <c r="AB15" s="117">
        <f>-STOA!P15</f>
        <v>0</v>
      </c>
      <c r="AC15">
        <f t="shared" si="0"/>
        <v>16.636425487529046</v>
      </c>
      <c r="AD15">
        <f t="shared" si="1"/>
        <v>1076.3418541962781</v>
      </c>
      <c r="AE15">
        <f>'IDT-1'!F15</f>
        <v>0</v>
      </c>
      <c r="AF15" s="26"/>
      <c r="AG15">
        <f t="shared" si="2"/>
        <v>1076.3418541962781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11.158536585365855</v>
      </c>
      <c r="F16">
        <f>GT_Spot!T16</f>
        <v>0</v>
      </c>
      <c r="G16">
        <f>PPCL_NG!T16</f>
        <v>11.95</v>
      </c>
      <c r="H16">
        <f>PPCL_Spot!T16</f>
        <v>20.631578947368421</v>
      </c>
      <c r="I16">
        <f>Bawana_NG!T16</f>
        <v>67.932800890611475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848.82779572191396</v>
      </c>
      <c r="P16" s="77">
        <v>37.487129182938972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362.96999999999997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-326.07</v>
      </c>
      <c r="AA16" s="117">
        <f>STOA!J16</f>
        <v>97.45</v>
      </c>
      <c r="AB16" s="117">
        <f>-STOA!P16</f>
        <v>0</v>
      </c>
      <c r="AC16">
        <f t="shared" si="0"/>
        <v>15.728880044850378</v>
      </c>
      <c r="AD16">
        <f t="shared" si="1"/>
        <v>1116.6089612833482</v>
      </c>
      <c r="AE16">
        <f>'IDT-1'!F16</f>
        <v>0</v>
      </c>
      <c r="AF16" s="26"/>
      <c r="AG16">
        <f t="shared" si="2"/>
        <v>1116.6089612833482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11.158536585365855</v>
      </c>
      <c r="F17">
        <f>GT_Spot!T17</f>
        <v>0</v>
      </c>
      <c r="G17">
        <f>PPCL_NG!T17</f>
        <v>11.95</v>
      </c>
      <c r="H17">
        <f>PPCL_Spot!T17</f>
        <v>20.631578947368421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761.12409926757596</v>
      </c>
      <c r="P17" s="77">
        <v>37.487129182938972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364.81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-56</v>
      </c>
      <c r="AA17" s="117">
        <f>STOA!J17</f>
        <v>97.45</v>
      </c>
      <c r="AB17" s="117">
        <f>-STOA!P17</f>
        <v>0</v>
      </c>
      <c r="AC17">
        <f t="shared" si="0"/>
        <v>14.193380472734598</v>
      </c>
      <c r="AD17">
        <f t="shared" si="1"/>
        <v>1084.4179635105147</v>
      </c>
      <c r="AE17">
        <f>'IDT-1'!F17</f>
        <v>0</v>
      </c>
      <c r="AF17" s="26"/>
      <c r="AG17">
        <f t="shared" si="2"/>
        <v>1084.4179635105147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11.158536585365855</v>
      </c>
      <c r="F18">
        <f>GT_Spot!T18</f>
        <v>0</v>
      </c>
      <c r="G18">
        <f>PPCL_NG!T18</f>
        <v>11.95</v>
      </c>
      <c r="H18">
        <f>PPCL_Spot!T18</f>
        <v>20.631578947368421</v>
      </c>
      <c r="I18">
        <f>Bawana_NG!T18</f>
        <v>50.001486615830885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635.65827866081781</v>
      </c>
      <c r="P18" s="77">
        <v>37.487129182938972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364.68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-75</v>
      </c>
      <c r="AA18" s="117">
        <f>STOA!J18</f>
        <v>97.45</v>
      </c>
      <c r="AB18" s="117">
        <f>-STOA!P18</f>
        <v>0</v>
      </c>
      <c r="AC18">
        <f t="shared" si="0"/>
        <v>11.925115628206846</v>
      </c>
      <c r="AD18">
        <f t="shared" si="1"/>
        <v>1092.091894364115</v>
      </c>
      <c r="AE18">
        <f>'IDT-1'!F18</f>
        <v>0</v>
      </c>
      <c r="AF18" s="26"/>
      <c r="AG18">
        <f t="shared" si="2"/>
        <v>1092.091894364115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11.158536585365855</v>
      </c>
      <c r="F19">
        <f>GT_Spot!T19</f>
        <v>0</v>
      </c>
      <c r="G19">
        <f>PPCL_NG!T19</f>
        <v>11.95</v>
      </c>
      <c r="H19">
        <f>PPCL_Spot!T19</f>
        <v>20.631578947368421</v>
      </c>
      <c r="I19">
        <f>Bawana_NG!T19</f>
        <v>50.001354969902792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638.99328856231205</v>
      </c>
      <c r="P19" s="77">
        <v>37.487129182938972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357.37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-84</v>
      </c>
      <c r="AA19" s="117">
        <f>STOA!J19</f>
        <v>97.36</v>
      </c>
      <c r="AB19" s="117">
        <f>-STOA!P19</f>
        <v>0</v>
      </c>
      <c r="AC19">
        <f t="shared" si="0"/>
        <v>11.969245704555588</v>
      </c>
      <c r="AD19">
        <f t="shared" si="1"/>
        <v>1078.9826425433325</v>
      </c>
      <c r="AE19">
        <f>'IDT-1'!F19</f>
        <v>0</v>
      </c>
      <c r="AF19" s="26"/>
      <c r="AG19">
        <f t="shared" si="2"/>
        <v>1078.9826425433325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11.158536585365855</v>
      </c>
      <c r="F20">
        <f>GT_Spot!T20</f>
        <v>0</v>
      </c>
      <c r="G20">
        <f>PPCL_NG!T20</f>
        <v>11.95</v>
      </c>
      <c r="H20">
        <f>PPCL_Spot!T20</f>
        <v>20.631578947368421</v>
      </c>
      <c r="I20">
        <f>Bawana_NG!T20</f>
        <v>50.001354969902792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850.53278482024052</v>
      </c>
      <c r="P20" s="77">
        <v>37.487129182938972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356.95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-424</v>
      </c>
      <c r="AA20" s="117">
        <f>STOA!J20</f>
        <v>97.36</v>
      </c>
      <c r="AB20" s="117">
        <f>-STOA!P20</f>
        <v>0</v>
      </c>
      <c r="AC20">
        <f t="shared" si="0"/>
        <v>16.486674253062002</v>
      </c>
      <c r="AD20">
        <f t="shared" si="1"/>
        <v>1005.2347102527546</v>
      </c>
      <c r="AE20">
        <f>'IDT-1'!F20</f>
        <v>0</v>
      </c>
      <c r="AF20" s="26"/>
      <c r="AG20">
        <f t="shared" si="2"/>
        <v>1005.2347102527546</v>
      </c>
      <c r="AI20" s="75">
        <f>PXIL!J20</f>
        <v>0</v>
      </c>
      <c r="AJ20" s="75">
        <f>PXIL!P20</f>
        <v>0</v>
      </c>
      <c r="AK20" s="75">
        <f>RTM_IEX!J20</f>
        <v>9.65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11.158536585365855</v>
      </c>
      <c r="F21">
        <f>GT_Spot!T21</f>
        <v>0</v>
      </c>
      <c r="G21">
        <f>PPCL_NG!T21</f>
        <v>11.95</v>
      </c>
      <c r="H21">
        <f>PPCL_Spot!T21</f>
        <v>20.631578947368421</v>
      </c>
      <c r="I21">
        <f>Bawana_NG!T21</f>
        <v>50.001354969902792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890.42901785874813</v>
      </c>
      <c r="P21" s="77">
        <v>37.489999999999995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357.05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-446</v>
      </c>
      <c r="AA21" s="117">
        <f>STOA!J21</f>
        <v>97.36</v>
      </c>
      <c r="AB21" s="117">
        <f>-STOA!P21</f>
        <v>0</v>
      </c>
      <c r="AC21">
        <f t="shared" si="0"/>
        <v>16.949065172479301</v>
      </c>
      <c r="AD21">
        <f t="shared" si="1"/>
        <v>1013.1214231889057</v>
      </c>
      <c r="AE21">
        <f>'IDT-1'!F21</f>
        <v>0</v>
      </c>
      <c r="AF21" s="26"/>
      <c r="AG21">
        <f t="shared" si="2"/>
        <v>1013.1214231889057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11.158536585365855</v>
      </c>
      <c r="F22">
        <f>GT_Spot!T22</f>
        <v>0</v>
      </c>
      <c r="G22">
        <f>PPCL_NG!T22</f>
        <v>11.95</v>
      </c>
      <c r="H22">
        <f>PPCL_Spot!T22</f>
        <v>20.631578947368421</v>
      </c>
      <c r="I22">
        <f>Bawana_NG!T22</f>
        <v>50.001354969902792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892.76351160954562</v>
      </c>
      <c r="P22" s="77">
        <v>37.489999999999995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357.15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-468</v>
      </c>
      <c r="AA22" s="117">
        <f>STOA!J22</f>
        <v>97.36</v>
      </c>
      <c r="AB22" s="117">
        <f>-STOA!P22</f>
        <v>0</v>
      </c>
      <c r="AC22">
        <f t="shared" si="0"/>
        <v>17.165807522974617</v>
      </c>
      <c r="AD22">
        <f t="shared" si="1"/>
        <v>993.33917458920814</v>
      </c>
      <c r="AE22">
        <f>'IDT-1'!F22</f>
        <v>0</v>
      </c>
      <c r="AF22" s="26"/>
      <c r="AG22">
        <f t="shared" si="2"/>
        <v>993.33917458920814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11.158536585365855</v>
      </c>
      <c r="F23">
        <f>GT_Spot!T23</f>
        <v>0</v>
      </c>
      <c r="G23">
        <f>PPCL_NG!T23</f>
        <v>11.95</v>
      </c>
      <c r="H23">
        <f>PPCL_Spot!T23</f>
        <v>20.631578947368421</v>
      </c>
      <c r="I23">
        <f>Bawana_NG!T23</f>
        <v>50.001354969902792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773.591585281486</v>
      </c>
      <c r="P23" s="77">
        <v>37.489999999999995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356.94000000000005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-157</v>
      </c>
      <c r="AA23" s="117">
        <f>STOA!J23</f>
        <v>97.27</v>
      </c>
      <c r="AB23" s="117">
        <f>-STOA!P23</f>
        <v>0</v>
      </c>
      <c r="AC23">
        <f t="shared" si="0"/>
        <v>15.30654496676792</v>
      </c>
      <c r="AD23">
        <f t="shared" si="1"/>
        <v>966.72651081735512</v>
      </c>
      <c r="AE23">
        <f>'IDT-1'!F23</f>
        <v>0</v>
      </c>
      <c r="AF23" s="26"/>
      <c r="AG23">
        <f t="shared" si="2"/>
        <v>966.72651081735512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11.158536585365855</v>
      </c>
      <c r="F24">
        <f>GT_Spot!T24</f>
        <v>0</v>
      </c>
      <c r="G24">
        <f>PPCL_NG!T24</f>
        <v>11.95</v>
      </c>
      <c r="H24">
        <f>PPCL_Spot!T24</f>
        <v>20.631578947368421</v>
      </c>
      <c r="I24">
        <f>Bawana_NG!T24</f>
        <v>50.001354969902792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898.43279808745285</v>
      </c>
      <c r="P24" s="77">
        <v>37.489999999999995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357.06000000000006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-494</v>
      </c>
      <c r="AA24" s="117">
        <f>STOA!J24</f>
        <v>97.27</v>
      </c>
      <c r="AB24" s="117">
        <f>-STOA!P24</f>
        <v>0</v>
      </c>
      <c r="AC24">
        <f t="shared" si="0"/>
        <v>17.444944559557282</v>
      </c>
      <c r="AD24">
        <f t="shared" si="1"/>
        <v>972.54932403053283</v>
      </c>
      <c r="AE24">
        <f>'IDT-1'!F24</f>
        <v>0</v>
      </c>
      <c r="AF24" s="26"/>
      <c r="AG24">
        <f t="shared" si="2"/>
        <v>972.54932403053283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11.95</v>
      </c>
      <c r="H25">
        <f>PPCL_Spot!T25</f>
        <v>20.631578947368421</v>
      </c>
      <c r="I25">
        <f>Bawana_NG!T25</f>
        <v>50.001354969902792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902.51946102946158</v>
      </c>
      <c r="P25" s="77">
        <v>37.489999999999995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357.42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-507</v>
      </c>
      <c r="AA25" s="117">
        <f>STOA!J25</f>
        <v>97.27</v>
      </c>
      <c r="AB25" s="117">
        <f>-STOA!P25</f>
        <v>0</v>
      </c>
      <c r="AC25">
        <f t="shared" si="0"/>
        <v>17.599490851235494</v>
      </c>
      <c r="AD25">
        <f t="shared" si="1"/>
        <v>963.84144068086312</v>
      </c>
      <c r="AE25">
        <f>'IDT-1'!F25</f>
        <v>0</v>
      </c>
      <c r="AF25" s="26"/>
      <c r="AG25">
        <f t="shared" si="2"/>
        <v>963.84144068086312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11.207984893444833</v>
      </c>
      <c r="F26">
        <f>GT_Spot!T26</f>
        <v>0</v>
      </c>
      <c r="G26">
        <f>PPCL_NG!T26</f>
        <v>11.95</v>
      </c>
      <c r="H26">
        <f>PPCL_Spot!T26</f>
        <v>20</v>
      </c>
      <c r="I26">
        <f>Bawana_NG!T26</f>
        <v>50.001354969902792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903.26342174023875</v>
      </c>
      <c r="P26" s="77">
        <v>37.489999999999995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0.65</v>
      </c>
      <c r="U26" s="78">
        <f>SUMPRODUCT(LTA!F26:AJ26,LTA!F$102:AJ$102,LTA!F$105:AJ$105)</f>
        <v>356.31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-521</v>
      </c>
      <c r="AA26" s="117">
        <f>STOA!J26</f>
        <v>97.27</v>
      </c>
      <c r="AB26" s="117">
        <f>-STOA!P26</f>
        <v>0</v>
      </c>
      <c r="AC26">
        <f t="shared" si="0"/>
        <v>17.721160741175325</v>
      </c>
      <c r="AD26">
        <f t="shared" si="1"/>
        <v>949.42160086241108</v>
      </c>
      <c r="AE26">
        <f>'IDT-1'!F26</f>
        <v>0</v>
      </c>
      <c r="AF26" s="26"/>
      <c r="AG26">
        <f t="shared" si="2"/>
        <v>949.42160086241108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11.207984893444833</v>
      </c>
      <c r="F27">
        <f>GT_Spot!T27</f>
        <v>0</v>
      </c>
      <c r="G27">
        <f>PPCL_NG!T27</f>
        <v>11.95</v>
      </c>
      <c r="H27">
        <f>PPCL_Spot!T27</f>
        <v>20</v>
      </c>
      <c r="I27">
        <f>Bawana_NG!T27</f>
        <v>50.001354969902792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901.77657267188465</v>
      </c>
      <c r="P27" s="77">
        <v>37.49</v>
      </c>
      <c r="Q27" s="77">
        <v>0</v>
      </c>
      <c r="R27" s="80">
        <v>5.85</v>
      </c>
      <c r="S27" s="80">
        <v>0</v>
      </c>
      <c r="T27" s="78">
        <f>SUMPRODUCT(LTA!F27:AJ27,LTA!F$101:AJ$101,LTA!F$105:AJ$105)</f>
        <v>2.0099999999999998</v>
      </c>
      <c r="U27" s="78">
        <f>SUMPRODUCT(LTA!F27:AJ27,LTA!F$102:AJ$102,LTA!F$105:AJ$105)</f>
        <v>358.78999999999996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-524</v>
      </c>
      <c r="AA27" s="117">
        <f>STOA!J27</f>
        <v>97.17</v>
      </c>
      <c r="AB27" s="117">
        <f>-STOA!P27</f>
        <v>0</v>
      </c>
      <c r="AC27">
        <f t="shared" si="0"/>
        <v>18.174227952828204</v>
      </c>
      <c r="AD27">
        <f t="shared" si="1"/>
        <v>914.07168458240392</v>
      </c>
      <c r="AE27">
        <f>'IDT-1'!F27</f>
        <v>0</v>
      </c>
      <c r="AF27" s="26"/>
      <c r="AG27">
        <f t="shared" si="2"/>
        <v>914.07168458240392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11.158536585365855</v>
      </c>
      <c r="F28">
        <f>GT_Spot!T28</f>
        <v>0</v>
      </c>
      <c r="G28">
        <f>PPCL_NG!T28</f>
        <v>11.95</v>
      </c>
      <c r="H28">
        <f>PPCL_Spot!T28</f>
        <v>20</v>
      </c>
      <c r="I28">
        <f>Bawana_NG!T28</f>
        <v>50.001354969902792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681.183184578745</v>
      </c>
      <c r="P28" s="77">
        <v>37.489999999999995</v>
      </c>
      <c r="Q28" s="77">
        <v>0</v>
      </c>
      <c r="R28" s="80">
        <v>7.7</v>
      </c>
      <c r="S28" s="80">
        <v>0</v>
      </c>
      <c r="T28" s="78">
        <f>SUMPRODUCT(LTA!F28:AJ28,LTA!F$101:AJ$101,LTA!F$105:AJ$105)</f>
        <v>3.92</v>
      </c>
      <c r="U28" s="78">
        <f>SUMPRODUCT(LTA!F28:AJ28,LTA!F$102:AJ$102,LTA!F$105:AJ$105)</f>
        <v>362.90999999999997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-211</v>
      </c>
      <c r="AA28" s="117">
        <f>STOA!J28</f>
        <v>97.17</v>
      </c>
      <c r="AB28" s="117">
        <f>-STOA!P28</f>
        <v>0</v>
      </c>
      <c r="AC28">
        <f t="shared" si="0"/>
        <v>14.055748729382064</v>
      </c>
      <c r="AD28">
        <f t="shared" si="1"/>
        <v>958.42732740463146</v>
      </c>
      <c r="AE28">
        <f>'IDT-1'!F28</f>
        <v>0</v>
      </c>
      <c r="AF28" s="26"/>
      <c r="AG28">
        <f t="shared" si="2"/>
        <v>958.42732740463146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11.158536585365855</v>
      </c>
      <c r="F29">
        <f>GT_Spot!T29</f>
        <v>0</v>
      </c>
      <c r="G29">
        <f>PPCL_NG!T29</f>
        <v>11.95</v>
      </c>
      <c r="H29">
        <f>PPCL_Spot!T29</f>
        <v>20</v>
      </c>
      <c r="I29">
        <f>Bawana_NG!T29</f>
        <v>50.001354969902792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656.12486447057643</v>
      </c>
      <c r="P29" s="77">
        <v>37.489999999999995</v>
      </c>
      <c r="Q29" s="77">
        <v>0</v>
      </c>
      <c r="R29" s="80">
        <v>9.65</v>
      </c>
      <c r="S29" s="80">
        <v>0</v>
      </c>
      <c r="T29" s="78">
        <f>SUMPRODUCT(LTA!F29:AJ29,LTA!F$101:AJ$101,LTA!F$105:AJ$105)</f>
        <v>6.6599999999999993</v>
      </c>
      <c r="U29" s="78">
        <f>SUMPRODUCT(LTA!F29:AJ29,LTA!F$102:AJ$102,LTA!F$105:AJ$105)</f>
        <v>368.15999999999997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-225</v>
      </c>
      <c r="AA29" s="117">
        <f>STOA!J29</f>
        <v>97.17</v>
      </c>
      <c r="AB29" s="117">
        <f>-STOA!P29</f>
        <v>0</v>
      </c>
      <c r="AC29">
        <f t="shared" si="0"/>
        <v>13.603094921631151</v>
      </c>
      <c r="AD29">
        <f t="shared" si="1"/>
        <v>979.76166110421389</v>
      </c>
      <c r="AE29">
        <f>'IDT-1'!F29</f>
        <v>0</v>
      </c>
      <c r="AF29" s="26"/>
      <c r="AG29">
        <f t="shared" si="2"/>
        <v>979.76166110421389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11.158536585365855</v>
      </c>
      <c r="F30">
        <f>GT_Spot!T30</f>
        <v>0</v>
      </c>
      <c r="G30">
        <f>PPCL_NG!T30</f>
        <v>11.95</v>
      </c>
      <c r="H30">
        <f>PPCL_Spot!T30</f>
        <v>20</v>
      </c>
      <c r="I30">
        <f>Bawana_NG!T30</f>
        <v>50.001354969902792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653.78573229857648</v>
      </c>
      <c r="P30" s="77">
        <v>37.489999999999995</v>
      </c>
      <c r="Q30" s="77">
        <v>0</v>
      </c>
      <c r="R30" s="80">
        <v>12.7</v>
      </c>
      <c r="S30" s="80">
        <v>0</v>
      </c>
      <c r="T30" s="78">
        <f>SUMPRODUCT(LTA!F30:AJ30,LTA!F$101:AJ$101,LTA!F$105:AJ$105)</f>
        <v>9.93</v>
      </c>
      <c r="U30" s="78">
        <f>SUMPRODUCT(LTA!F30:AJ30,LTA!F$102:AJ$102,LTA!F$105:AJ$105)</f>
        <v>374.58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-243</v>
      </c>
      <c r="AA30" s="117">
        <f>STOA!J30</f>
        <v>97.17</v>
      </c>
      <c r="AB30" s="117">
        <f>-STOA!P30</f>
        <v>0</v>
      </c>
      <c r="AC30">
        <f t="shared" si="0"/>
        <v>13.854428853917067</v>
      </c>
      <c r="AD30">
        <f t="shared" si="1"/>
        <v>971.91119499992817</v>
      </c>
      <c r="AE30">
        <f>'IDT-1'!F30</f>
        <v>0</v>
      </c>
      <c r="AF30" s="26"/>
      <c r="AG30">
        <f t="shared" si="2"/>
        <v>971.91119499992817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11.158536585365855</v>
      </c>
      <c r="F31">
        <f>GT_Spot!T31</f>
        <v>0</v>
      </c>
      <c r="G31">
        <f>PPCL_NG!T31</f>
        <v>11.95</v>
      </c>
      <c r="H31">
        <f>PPCL_Spot!T31</f>
        <v>20</v>
      </c>
      <c r="I31">
        <f>Bawana_NG!T31</f>
        <v>50.001354969902792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654.0488467546146</v>
      </c>
      <c r="P31" s="77">
        <v>37.489999999999995</v>
      </c>
      <c r="Q31" s="77">
        <v>0</v>
      </c>
      <c r="R31" s="80">
        <v>15.862199417556511</v>
      </c>
      <c r="S31" s="80">
        <v>0</v>
      </c>
      <c r="T31" s="78">
        <f>SUMPRODUCT(LTA!F31:AJ31,LTA!F$101:AJ$101,LTA!F$105:AJ$105)</f>
        <v>14.32</v>
      </c>
      <c r="U31" s="78">
        <f>SUMPRODUCT(LTA!F31:AJ31,LTA!F$102:AJ$102,LTA!F$105:AJ$105)</f>
        <v>381.91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-263</v>
      </c>
      <c r="AA31" s="117">
        <f>STOA!J31</f>
        <v>97.17</v>
      </c>
      <c r="AB31" s="117">
        <f>-STOA!P31</f>
        <v>0</v>
      </c>
      <c r="AC31">
        <f t="shared" si="0"/>
        <v>14.609176542558371</v>
      </c>
      <c r="AD31">
        <f t="shared" si="1"/>
        <v>916.30176118488157</v>
      </c>
      <c r="AE31">
        <f>'IDT-1'!F31</f>
        <v>0</v>
      </c>
      <c r="AF31" s="26"/>
      <c r="AG31">
        <f t="shared" si="2"/>
        <v>916.30176118488157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11.158536585365855</v>
      </c>
      <c r="F32">
        <f>GT_Spot!T32</f>
        <v>0</v>
      </c>
      <c r="G32">
        <f>PPCL_NG!T32</f>
        <v>11.95</v>
      </c>
      <c r="H32">
        <f>PPCL_Spot!T32</f>
        <v>20</v>
      </c>
      <c r="I32">
        <f>Bawana_NG!T32</f>
        <v>50.001354969902792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649.91497464651206</v>
      </c>
      <c r="P32" s="77">
        <v>37.489999999999995</v>
      </c>
      <c r="Q32" s="77">
        <v>0</v>
      </c>
      <c r="R32" s="80">
        <v>17.699999999999996</v>
      </c>
      <c r="S32" s="80">
        <v>0</v>
      </c>
      <c r="T32" s="78">
        <f>SUMPRODUCT(LTA!F32:AJ32,LTA!F$101:AJ$101,LTA!F$105:AJ$105)</f>
        <v>19.87</v>
      </c>
      <c r="U32" s="78">
        <f>SUMPRODUCT(LTA!F32:AJ32,LTA!F$102:AJ$102,LTA!F$105:AJ$105)</f>
        <v>389.85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-279</v>
      </c>
      <c r="AA32" s="117">
        <f>STOA!J32</f>
        <v>97.17</v>
      </c>
      <c r="AB32" s="117">
        <f>-STOA!P32</f>
        <v>0</v>
      </c>
      <c r="AC32">
        <f t="shared" si="0"/>
        <v>14.405826777377932</v>
      </c>
      <c r="AD32">
        <f t="shared" si="1"/>
        <v>961.69903942440294</v>
      </c>
      <c r="AE32">
        <f>'IDT-1'!F32</f>
        <v>0</v>
      </c>
      <c r="AF32" s="26"/>
      <c r="AG32">
        <f t="shared" si="2"/>
        <v>961.69903942440294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11.158536585365855</v>
      </c>
      <c r="F33">
        <f>GT_Spot!T33</f>
        <v>0</v>
      </c>
      <c r="G33">
        <f>PPCL_NG!T33</f>
        <v>11.95</v>
      </c>
      <c r="H33">
        <f>PPCL_Spot!T33</f>
        <v>20</v>
      </c>
      <c r="I33">
        <f>Bawana_NG!T33</f>
        <v>50.001354969902792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663.54984328807939</v>
      </c>
      <c r="P33" s="77">
        <v>37.489999999999995</v>
      </c>
      <c r="Q33" s="77">
        <v>0</v>
      </c>
      <c r="R33" s="80">
        <v>17.699999999999996</v>
      </c>
      <c r="S33" s="80">
        <v>0</v>
      </c>
      <c r="T33" s="78">
        <f>SUMPRODUCT(LTA!F33:AJ33,LTA!F$101:AJ$101,LTA!F$105:AJ$105)</f>
        <v>26.33</v>
      </c>
      <c r="U33" s="78">
        <f>SUMPRODUCT(LTA!F33:AJ33,LTA!F$102:AJ$102,LTA!F$105:AJ$105)</f>
        <v>398.72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-284</v>
      </c>
      <c r="AA33" s="117">
        <f>STOA!J33</f>
        <v>97.17</v>
      </c>
      <c r="AB33" s="117">
        <f>-STOA!P33</f>
        <v>0</v>
      </c>
      <c r="AC33">
        <f t="shared" si="0"/>
        <v>14.261201882924937</v>
      </c>
      <c r="AD33">
        <f t="shared" si="1"/>
        <v>1035.8085329604232</v>
      </c>
      <c r="AE33">
        <f>'IDT-1'!F33</f>
        <v>0</v>
      </c>
      <c r="AF33" s="26"/>
      <c r="AG33">
        <f t="shared" si="2"/>
        <v>1035.8085329604232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11.158536585365855</v>
      </c>
      <c r="F34">
        <f>GT_Spot!T34</f>
        <v>0</v>
      </c>
      <c r="G34">
        <f>PPCL_NG!T34</f>
        <v>11.95</v>
      </c>
      <c r="H34">
        <f>PPCL_Spot!T34</f>
        <v>20</v>
      </c>
      <c r="I34">
        <f>Bawana_NG!T34</f>
        <v>50.001354969902792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655.25747156927935</v>
      </c>
      <c r="P34" s="77">
        <v>37.489999999999995</v>
      </c>
      <c r="Q34" s="77">
        <v>0</v>
      </c>
      <c r="R34" s="80">
        <v>17.699999999999996</v>
      </c>
      <c r="S34" s="80">
        <v>0</v>
      </c>
      <c r="T34" s="78">
        <f>SUMPRODUCT(LTA!F34:AJ34,LTA!F$101:AJ$101,LTA!F$105:AJ$105)</f>
        <v>33.53</v>
      </c>
      <c r="U34" s="78">
        <f>SUMPRODUCT(LTA!F34:AJ34,LTA!F$102:AJ$102,LTA!F$105:AJ$105)</f>
        <v>406.66999999999996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-299</v>
      </c>
      <c r="AA34" s="117">
        <f>STOA!J34</f>
        <v>97.17</v>
      </c>
      <c r="AB34" s="117">
        <f>-STOA!P34</f>
        <v>0</v>
      </c>
      <c r="AC34">
        <f t="shared" si="0"/>
        <v>14.454720924632424</v>
      </c>
      <c r="AD34">
        <f t="shared" si="1"/>
        <v>1027.4726421999155</v>
      </c>
      <c r="AE34">
        <f>'IDT-1'!F34</f>
        <v>0</v>
      </c>
      <c r="AF34" s="26"/>
      <c r="AG34">
        <f t="shared" si="2"/>
        <v>1027.4726421999155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11.158536585365855</v>
      </c>
      <c r="F35">
        <f>GT_Spot!T35</f>
        <v>0</v>
      </c>
      <c r="G35">
        <f>PPCL_NG!T35</f>
        <v>11.95</v>
      </c>
      <c r="H35">
        <f>PPCL_Spot!T35</f>
        <v>20</v>
      </c>
      <c r="I35">
        <f>Bawana_NG!T35</f>
        <v>50.001354969902792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654.50519493771583</v>
      </c>
      <c r="P35" s="77">
        <v>37.489999999999995</v>
      </c>
      <c r="Q35" s="77">
        <v>0</v>
      </c>
      <c r="R35" s="80">
        <v>17.7</v>
      </c>
      <c r="S35" s="80">
        <v>0</v>
      </c>
      <c r="T35" s="78">
        <f>SUMPRODUCT(LTA!F35:AJ35,LTA!F$101:AJ$101,LTA!F$105:AJ$105)</f>
        <v>41.14</v>
      </c>
      <c r="U35" s="78">
        <f>SUMPRODUCT(LTA!F35:AJ35,LTA!F$102:AJ$102,LTA!F$105:AJ$105)</f>
        <v>414.04999999999995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-304</v>
      </c>
      <c r="AA35" s="117">
        <f>STOA!J35</f>
        <v>97.09</v>
      </c>
      <c r="AB35" s="117">
        <f>-STOA!P35</f>
        <v>0</v>
      </c>
      <c r="AC35">
        <f t="shared" si="0"/>
        <v>14.623699527885639</v>
      </c>
      <c r="AD35">
        <f t="shared" si="1"/>
        <v>1036.4613869650987</v>
      </c>
      <c r="AE35">
        <f>'IDT-1'!F35</f>
        <v>0</v>
      </c>
      <c r="AF35" s="26"/>
      <c r="AG35">
        <f t="shared" si="2"/>
        <v>1036.4613869650987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11.158536585365855</v>
      </c>
      <c r="F36">
        <f>GT_Spot!T36</f>
        <v>0</v>
      </c>
      <c r="G36">
        <f>PPCL_NG!T36</f>
        <v>11.95</v>
      </c>
      <c r="H36">
        <f>PPCL_Spot!T36</f>
        <v>20</v>
      </c>
      <c r="I36">
        <f>Bawana_NG!T36</f>
        <v>50.001354969902792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653.75134285171589</v>
      </c>
      <c r="P36" s="77">
        <v>37.489999999999995</v>
      </c>
      <c r="Q36" s="77">
        <v>0</v>
      </c>
      <c r="R36" s="80">
        <v>17.7</v>
      </c>
      <c r="S36" s="80">
        <v>0</v>
      </c>
      <c r="T36" s="78">
        <f>SUMPRODUCT(LTA!F36:AJ36,LTA!F$101:AJ$101,LTA!F$105:AJ$105)</f>
        <v>48.620000000000005</v>
      </c>
      <c r="U36" s="78">
        <f>SUMPRODUCT(LTA!F36:AJ36,LTA!F$102:AJ$102,LTA!F$105:AJ$105)</f>
        <v>422.45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-304</v>
      </c>
      <c r="AA36" s="117">
        <f>STOA!J36</f>
        <v>97.09</v>
      </c>
      <c r="AB36" s="117">
        <f>-STOA!P36</f>
        <v>0</v>
      </c>
      <c r="AC36">
        <f t="shared" si="0"/>
        <v>14.75680962952884</v>
      </c>
      <c r="AD36">
        <f t="shared" si="1"/>
        <v>1051.4544247774556</v>
      </c>
      <c r="AE36">
        <f>'IDT-1'!F36</f>
        <v>0</v>
      </c>
      <c r="AF36" s="26"/>
      <c r="AG36">
        <f t="shared" si="2"/>
        <v>1051.4544247774556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11.158536585365855</v>
      </c>
      <c r="F37">
        <f>GT_Spot!T37</f>
        <v>0</v>
      </c>
      <c r="G37">
        <f>PPCL_NG!T37</f>
        <v>11.95</v>
      </c>
      <c r="H37">
        <f>PPCL_Spot!T37</f>
        <v>20</v>
      </c>
      <c r="I37">
        <f>Bawana_NG!T37</f>
        <v>50.001354969902792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650.90948635891584</v>
      </c>
      <c r="P37" s="77">
        <v>37.489999999999995</v>
      </c>
      <c r="Q37" s="77">
        <v>0</v>
      </c>
      <c r="R37" s="80">
        <v>17.7</v>
      </c>
      <c r="S37" s="80">
        <v>0</v>
      </c>
      <c r="T37" s="78">
        <f>SUMPRODUCT(LTA!F37:AJ37,LTA!F$101:AJ$101,LTA!F$105:AJ$105)</f>
        <v>56.06</v>
      </c>
      <c r="U37" s="78">
        <f>SUMPRODUCT(LTA!F37:AJ37,LTA!F$102:AJ$102,LTA!F$105:AJ$105)</f>
        <v>432.47999999999996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-317</v>
      </c>
      <c r="AA37" s="117">
        <f>STOA!J37</f>
        <v>97.09</v>
      </c>
      <c r="AB37" s="117">
        <f>-STOA!P37</f>
        <v>0</v>
      </c>
      <c r="AC37">
        <f t="shared" si="0"/>
        <v>15.000952950180739</v>
      </c>
      <c r="AD37">
        <f t="shared" si="1"/>
        <v>1052.8384249640037</v>
      </c>
      <c r="AE37">
        <f>'IDT-1'!F37</f>
        <v>0</v>
      </c>
      <c r="AF37" s="26"/>
      <c r="AG37">
        <f t="shared" si="2"/>
        <v>1052.8384249640037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11.158536585365855</v>
      </c>
      <c r="F38">
        <f>GT_Spot!T38</f>
        <v>0</v>
      </c>
      <c r="G38">
        <f>PPCL_NG!T38</f>
        <v>11.95</v>
      </c>
      <c r="H38">
        <f>PPCL_Spot!T38</f>
        <v>20</v>
      </c>
      <c r="I38">
        <f>Bawana_NG!T38</f>
        <v>50.001354969902792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650.90948635891584</v>
      </c>
      <c r="P38" s="77">
        <v>37.489999999999995</v>
      </c>
      <c r="Q38" s="77">
        <v>0</v>
      </c>
      <c r="R38" s="80">
        <v>17.7</v>
      </c>
      <c r="S38" s="80">
        <v>0</v>
      </c>
      <c r="T38" s="78">
        <f>SUMPRODUCT(LTA!F38:AJ38,LTA!F$101:AJ$101,LTA!F$105:AJ$105)</f>
        <v>63.53</v>
      </c>
      <c r="U38" s="78">
        <f>SUMPRODUCT(LTA!F38:AJ38,LTA!F$102:AJ$102,LTA!F$105:AJ$105)</f>
        <v>440.8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-321</v>
      </c>
      <c r="AA38" s="117">
        <f>STOA!J38</f>
        <v>97.09</v>
      </c>
      <c r="AB38" s="117">
        <f>-STOA!P38</f>
        <v>0</v>
      </c>
      <c r="AC38">
        <f t="shared" si="0"/>
        <v>15.175417460269522</v>
      </c>
      <c r="AD38">
        <f t="shared" si="1"/>
        <v>1064.453960453915</v>
      </c>
      <c r="AE38">
        <f>'IDT-1'!F38</f>
        <v>0</v>
      </c>
      <c r="AF38" s="26"/>
      <c r="AG38">
        <f t="shared" si="2"/>
        <v>1064.453960453915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11.067073170731707</v>
      </c>
      <c r="F39">
        <f>GT_Spot!T39</f>
        <v>0</v>
      </c>
      <c r="G39">
        <f>PPCL_NG!T39</f>
        <v>11.95</v>
      </c>
      <c r="H39">
        <f>PPCL_Spot!T39</f>
        <v>20</v>
      </c>
      <c r="I39">
        <f>Bawana_NG!T39</f>
        <v>50.001354969902792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646.3677257794543</v>
      </c>
      <c r="P39" s="77">
        <v>37.489999999999995</v>
      </c>
      <c r="Q39" s="77">
        <v>0</v>
      </c>
      <c r="R39" s="80">
        <v>17.7</v>
      </c>
      <c r="S39" s="80">
        <v>0</v>
      </c>
      <c r="T39" s="78">
        <f>SUMPRODUCT(LTA!F39:AJ39,LTA!F$101:AJ$101,LTA!F$105:AJ$105)</f>
        <v>70.820000000000007</v>
      </c>
      <c r="U39" s="78">
        <f>SUMPRODUCT(LTA!F39:AJ39,LTA!F$102:AJ$102,LTA!F$105:AJ$105)</f>
        <v>447.16999999999996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-288</v>
      </c>
      <c r="AA39" s="117">
        <f>STOA!J39</f>
        <v>97.09</v>
      </c>
      <c r="AB39" s="117">
        <f>-STOA!P39</f>
        <v>0</v>
      </c>
      <c r="AC39">
        <f t="shared" si="0"/>
        <v>15.386474880889033</v>
      </c>
      <c r="AD39">
        <f t="shared" si="1"/>
        <v>1154.5196790391997</v>
      </c>
      <c r="AE39">
        <f>'IDT-1'!F39</f>
        <v>0</v>
      </c>
      <c r="AF39" s="26"/>
      <c r="AG39">
        <f t="shared" si="2"/>
        <v>1154.5196790391997</v>
      </c>
      <c r="AI39" s="75">
        <f>PXIL!J39</f>
        <v>0</v>
      </c>
      <c r="AJ39" s="75">
        <f>PXIL!P39</f>
        <v>0</v>
      </c>
      <c r="AK39" s="75">
        <f>RTM_IEX!J39</f>
        <v>48.25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11.067073170731707</v>
      </c>
      <c r="F40">
        <f>GT_Spot!T40</f>
        <v>0</v>
      </c>
      <c r="G40">
        <f>PPCL_NG!T40</f>
        <v>11.95</v>
      </c>
      <c r="H40">
        <f>PPCL_Spot!T40</f>
        <v>20</v>
      </c>
      <c r="I40">
        <f>Bawana_NG!T40</f>
        <v>50.001354969902792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645.78562644251281</v>
      </c>
      <c r="P40" s="77">
        <v>37.489999999999995</v>
      </c>
      <c r="Q40" s="77">
        <v>0</v>
      </c>
      <c r="R40" s="80">
        <v>17.7</v>
      </c>
      <c r="S40" s="80">
        <v>0</v>
      </c>
      <c r="T40" s="78">
        <f>SUMPRODUCT(LTA!F40:AJ40,LTA!F$101:AJ$101,LTA!F$105:AJ$105)</f>
        <v>77.83</v>
      </c>
      <c r="U40" s="78">
        <f>SUMPRODUCT(LTA!F40:AJ40,LTA!F$102:AJ$102,LTA!F$105:AJ$105)</f>
        <v>455.91999999999996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-106</v>
      </c>
      <c r="AA40" s="117">
        <f>STOA!J40</f>
        <v>97.09</v>
      </c>
      <c r="AB40" s="117">
        <f>-STOA!P40</f>
        <v>0</v>
      </c>
      <c r="AC40">
        <f t="shared" si="0"/>
        <v>13.74596502335026</v>
      </c>
      <c r="AD40">
        <f t="shared" si="1"/>
        <v>1275.088089559797</v>
      </c>
      <c r="AE40">
        <f>'IDT-1'!F40</f>
        <v>0</v>
      </c>
      <c r="AF40" s="26"/>
      <c r="AG40">
        <f t="shared" si="2"/>
        <v>1275.088089559797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11.067073170731707</v>
      </c>
      <c r="F41">
        <f>GT_Spot!T41</f>
        <v>0</v>
      </c>
      <c r="G41">
        <f>PPCL_NG!T41</f>
        <v>11.95</v>
      </c>
      <c r="H41">
        <f>PPCL_Spot!T41</f>
        <v>20</v>
      </c>
      <c r="I41">
        <f>Bawana_NG!T41</f>
        <v>50.001354969902792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634.00134535793393</v>
      </c>
      <c r="P41" s="77">
        <v>37.489999999999995</v>
      </c>
      <c r="Q41" s="77">
        <v>0</v>
      </c>
      <c r="R41" s="80">
        <v>17.7</v>
      </c>
      <c r="S41" s="80">
        <v>0</v>
      </c>
      <c r="T41" s="78">
        <f>SUMPRODUCT(LTA!F41:AJ41,LTA!F$101:AJ$101,LTA!F$105:AJ$105)</f>
        <v>84.47</v>
      </c>
      <c r="U41" s="78">
        <f>SUMPRODUCT(LTA!F41:AJ41,LTA!F$102:AJ$102,LTA!F$105:AJ$105)</f>
        <v>461.7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-55</v>
      </c>
      <c r="AA41" s="117">
        <f>STOA!J41</f>
        <v>97.09</v>
      </c>
      <c r="AB41" s="117">
        <f>-STOA!P41</f>
        <v>0</v>
      </c>
      <c r="AC41">
        <f t="shared" si="0"/>
        <v>13.032431020508145</v>
      </c>
      <c r="AD41">
        <f t="shared" si="1"/>
        <v>1357.4373424780604</v>
      </c>
      <c r="AE41">
        <f>'IDT-1'!F41</f>
        <v>0</v>
      </c>
      <c r="AF41" s="26"/>
      <c r="AG41">
        <f t="shared" si="2"/>
        <v>1357.4373424780604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11.067073170731707</v>
      </c>
      <c r="F42">
        <f>GT_Spot!T42</f>
        <v>0</v>
      </c>
      <c r="G42">
        <f>PPCL_NG!T42</f>
        <v>11.95</v>
      </c>
      <c r="H42">
        <f>PPCL_Spot!T42</f>
        <v>20</v>
      </c>
      <c r="I42">
        <f>Bawana_NG!T42</f>
        <v>50.001354969902792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637.10876128600523</v>
      </c>
      <c r="P42" s="77">
        <v>37.489999999999995</v>
      </c>
      <c r="Q42" s="77">
        <v>0</v>
      </c>
      <c r="R42" s="80">
        <v>17.7</v>
      </c>
      <c r="S42" s="80">
        <v>0</v>
      </c>
      <c r="T42" s="78">
        <f>SUMPRODUCT(LTA!F42:AJ42,LTA!F$101:AJ$101,LTA!F$105:AJ$105)</f>
        <v>90.61</v>
      </c>
      <c r="U42" s="78">
        <f>SUMPRODUCT(LTA!F42:AJ42,LTA!F$102:AJ$102,LTA!F$105:AJ$105)</f>
        <v>467.21000000000004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-18</v>
      </c>
      <c r="AA42" s="117">
        <f>STOA!J42</f>
        <v>97.09</v>
      </c>
      <c r="AB42" s="117">
        <f>-STOA!P42</f>
        <v>0</v>
      </c>
      <c r="AC42">
        <f t="shared" si="0"/>
        <v>12.833805562353946</v>
      </c>
      <c r="AD42">
        <f t="shared" si="1"/>
        <v>1409.3933838642859</v>
      </c>
      <c r="AE42">
        <f>'IDT-1'!F42</f>
        <v>0</v>
      </c>
      <c r="AF42" s="26"/>
      <c r="AG42">
        <f t="shared" si="2"/>
        <v>1409.3933838642859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11.067073170731707</v>
      </c>
      <c r="F43">
        <f>GT_Spot!T43</f>
        <v>0</v>
      </c>
      <c r="G43">
        <f>PPCL_NG!T43</f>
        <v>11.95</v>
      </c>
      <c r="H43">
        <f>PPCL_Spot!T43</f>
        <v>20</v>
      </c>
      <c r="I43">
        <f>Bawana_NG!T43</f>
        <v>50.001354969902792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637.11461055494465</v>
      </c>
      <c r="P43" s="77">
        <v>37.489999999999995</v>
      </c>
      <c r="Q43" s="77">
        <v>0</v>
      </c>
      <c r="R43" s="80">
        <v>17.7</v>
      </c>
      <c r="S43" s="80">
        <v>0</v>
      </c>
      <c r="T43" s="78">
        <f>SUMPRODUCT(LTA!F43:AJ43,LTA!F$101:AJ$101,LTA!F$105:AJ$105)</f>
        <v>100.41</v>
      </c>
      <c r="U43" s="78">
        <f>SUMPRODUCT(LTA!F43:AJ43,LTA!F$102:AJ$102,LTA!F$105:AJ$105)</f>
        <v>471.42999999999995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97.09</v>
      </c>
      <c r="AB43" s="117">
        <f>-STOA!P43</f>
        <v>0</v>
      </c>
      <c r="AC43">
        <f t="shared" si="0"/>
        <v>13.951583318406486</v>
      </c>
      <c r="AD43">
        <f t="shared" si="1"/>
        <v>1310.3014553771725</v>
      </c>
      <c r="AE43">
        <f>'IDT-1'!F43</f>
        <v>0</v>
      </c>
      <c r="AF43" s="26"/>
      <c r="AG43">
        <f t="shared" si="2"/>
        <v>1310.3014553771725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8.7874681032038549</v>
      </c>
      <c r="F44">
        <f>GT_Spot!T44</f>
        <v>0</v>
      </c>
      <c r="G44">
        <f>PPCL_NG!T44</f>
        <v>11.95</v>
      </c>
      <c r="H44">
        <f>PPCL_Spot!T44</f>
        <v>18.97</v>
      </c>
      <c r="I44">
        <f>Bawana_NG!T44</f>
        <v>50.001354969902792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636.78772888692117</v>
      </c>
      <c r="P44" s="77">
        <v>37.489999999999995</v>
      </c>
      <c r="Q44" s="77">
        <v>0</v>
      </c>
      <c r="R44" s="80">
        <v>17.7</v>
      </c>
      <c r="S44" s="80">
        <v>0</v>
      </c>
      <c r="T44" s="78">
        <f>SUMPRODUCT(LTA!F44:AJ44,LTA!F$101:AJ$101,LTA!F$105:AJ$105)</f>
        <v>103.03</v>
      </c>
      <c r="U44" s="78">
        <f>SUMPRODUCT(LTA!F44:AJ44,LTA!F$102:AJ$102,LTA!F$105:AJ$105)</f>
        <v>474.81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97.09</v>
      </c>
      <c r="AB44" s="117">
        <f>-STOA!P44</f>
        <v>0</v>
      </c>
      <c r="AC44">
        <f t="shared" si="0"/>
        <v>13.262132033358009</v>
      </c>
      <c r="AD44">
        <f t="shared" si="1"/>
        <v>1393.3544199266696</v>
      </c>
      <c r="AE44">
        <f>'IDT-1'!F44</f>
        <v>0</v>
      </c>
      <c r="AF44" s="26"/>
      <c r="AG44">
        <f t="shared" si="2"/>
        <v>1393.3544199266696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8.7874681032038549</v>
      </c>
      <c r="F45">
        <f>GT_Spot!T45</f>
        <v>0</v>
      </c>
      <c r="G45">
        <f>PPCL_NG!T45</f>
        <v>11.95</v>
      </c>
      <c r="H45">
        <f>PPCL_Spot!T45</f>
        <v>18.97</v>
      </c>
      <c r="I45">
        <f>Bawana_NG!T45</f>
        <v>50.001354969902792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637.74573770023255</v>
      </c>
      <c r="P45" s="77">
        <v>37.489999999999995</v>
      </c>
      <c r="Q45" s="77">
        <v>0</v>
      </c>
      <c r="R45" s="80">
        <v>17.7</v>
      </c>
      <c r="S45" s="80">
        <v>0</v>
      </c>
      <c r="T45" s="78">
        <f>SUMPRODUCT(LTA!F45:AJ45,LTA!F$101:AJ$101,LTA!F$105:AJ$105)</f>
        <v>104.92</v>
      </c>
      <c r="U45" s="78">
        <f>SUMPRODUCT(LTA!F45:AJ45,LTA!F$102:AJ$102,LTA!F$105:AJ$105)</f>
        <v>478.69999999999993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97.09</v>
      </c>
      <c r="AB45" s="117">
        <f>-STOA!P45</f>
        <v>0</v>
      </c>
      <c r="AC45">
        <f t="shared" si="0"/>
        <v>12.877520134805383</v>
      </c>
      <c r="AD45">
        <f t="shared" si="1"/>
        <v>1450.4770406385337</v>
      </c>
      <c r="AE45">
        <f>'IDT-1'!F45</f>
        <v>0</v>
      </c>
      <c r="AF45" s="26"/>
      <c r="AG45">
        <f t="shared" si="2"/>
        <v>1450.4770406385337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8.7874681032038549</v>
      </c>
      <c r="F46">
        <f>GT_Spot!T46</f>
        <v>0</v>
      </c>
      <c r="G46">
        <f>PPCL_NG!T46</f>
        <v>11.95</v>
      </c>
      <c r="H46">
        <f>PPCL_Spot!T46</f>
        <v>18.97</v>
      </c>
      <c r="I46">
        <f>Bawana_NG!T46</f>
        <v>50.001354969902792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630.72017316454117</v>
      </c>
      <c r="P46" s="77">
        <v>37.489999999999995</v>
      </c>
      <c r="Q46" s="77">
        <v>0</v>
      </c>
      <c r="R46" s="80">
        <v>17.7</v>
      </c>
      <c r="S46" s="80">
        <v>0</v>
      </c>
      <c r="T46" s="78">
        <f>SUMPRODUCT(LTA!F46:AJ46,LTA!F$101:AJ$101,LTA!F$105:AJ$105)</f>
        <v>105.41</v>
      </c>
      <c r="U46" s="78">
        <f>SUMPRODUCT(LTA!F46:AJ46,LTA!F$102:AJ$102,LTA!F$105:AJ$105)</f>
        <v>478.48999999999995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97.09</v>
      </c>
      <c r="AB46" s="117">
        <f>-STOA!P46</f>
        <v>0</v>
      </c>
      <c r="AC46">
        <f t="shared" si="0"/>
        <v>12.8181591668913</v>
      </c>
      <c r="AD46">
        <f t="shared" si="1"/>
        <v>1443.7908370707564</v>
      </c>
      <c r="AE46">
        <f>'IDT-1'!F46</f>
        <v>0</v>
      </c>
      <c r="AF46" s="26"/>
      <c r="AG46">
        <f t="shared" si="2"/>
        <v>1443.7908370707564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8.7874681032038549</v>
      </c>
      <c r="F47">
        <f>GT_Spot!T47</f>
        <v>0</v>
      </c>
      <c r="G47">
        <f>PPCL_NG!T47</f>
        <v>11.95</v>
      </c>
      <c r="H47">
        <f>PPCL_Spot!T47</f>
        <v>18.04</v>
      </c>
      <c r="I47">
        <f>Bawana_NG!T47</f>
        <v>50.001354969902792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621.58563446701578</v>
      </c>
      <c r="P47" s="77">
        <v>37.489999999999995</v>
      </c>
      <c r="Q47" s="77">
        <v>0</v>
      </c>
      <c r="R47" s="80">
        <v>17.7</v>
      </c>
      <c r="S47" s="80">
        <v>0</v>
      </c>
      <c r="T47" s="78">
        <f>SUMPRODUCT(LTA!F47:AJ47,LTA!F$101:AJ$101,LTA!F$105:AJ$105)</f>
        <v>106.32</v>
      </c>
      <c r="U47" s="78">
        <f>SUMPRODUCT(LTA!F47:AJ47,LTA!F$102:AJ$102,LTA!F$105:AJ$105)</f>
        <v>480.8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96.99</v>
      </c>
      <c r="AB47" s="117">
        <f>-STOA!P47</f>
        <v>0</v>
      </c>
      <c r="AC47">
        <f t="shared" si="0"/>
        <v>13.467297428128704</v>
      </c>
      <c r="AD47">
        <f t="shared" si="1"/>
        <v>1356.1971601119938</v>
      </c>
      <c r="AE47">
        <f>'IDT-1'!F47</f>
        <v>0</v>
      </c>
      <c r="AF47" s="26"/>
      <c r="AG47">
        <f t="shared" si="2"/>
        <v>1356.1971601119938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8.7874681032038549</v>
      </c>
      <c r="F48">
        <f>GT_Spot!T48</f>
        <v>0</v>
      </c>
      <c r="G48">
        <f>PPCL_NG!T48</f>
        <v>11.95</v>
      </c>
      <c r="H48">
        <f>PPCL_Spot!T48</f>
        <v>18.04</v>
      </c>
      <c r="I48">
        <f>Bawana_NG!T48</f>
        <v>50.001409083914936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621.45951746310209</v>
      </c>
      <c r="P48" s="77">
        <v>37.489999999999995</v>
      </c>
      <c r="Q48" s="77">
        <v>0</v>
      </c>
      <c r="R48" s="80">
        <v>17.7</v>
      </c>
      <c r="S48" s="80">
        <v>0</v>
      </c>
      <c r="T48" s="78">
        <f>SUMPRODUCT(LTA!F48:AJ48,LTA!F$101:AJ$101,LTA!F$105:AJ$105)</f>
        <v>107.92</v>
      </c>
      <c r="U48" s="78">
        <f>SUMPRODUCT(LTA!F48:AJ48,LTA!F$102:AJ$102,LTA!F$105:AJ$105)</f>
        <v>480.42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96.99</v>
      </c>
      <c r="AB48" s="117">
        <f>-STOA!P48</f>
        <v>0</v>
      </c>
      <c r="AC48">
        <f t="shared" si="0"/>
        <v>12.766673872921945</v>
      </c>
      <c r="AD48">
        <f t="shared" si="1"/>
        <v>1437.991720777299</v>
      </c>
      <c r="AE48">
        <f>'IDT-1'!F48</f>
        <v>0</v>
      </c>
      <c r="AF48" s="26"/>
      <c r="AG48">
        <f t="shared" si="2"/>
        <v>1437.991720777299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8.7874681032038549</v>
      </c>
      <c r="F49">
        <f>GT_Spot!T49</f>
        <v>0</v>
      </c>
      <c r="G49">
        <f>PPCL_NG!T49</f>
        <v>11.95</v>
      </c>
      <c r="H49">
        <f>PPCL_Spot!T49</f>
        <v>18.04</v>
      </c>
      <c r="I49">
        <f>Bawana_NG!T49</f>
        <v>50.001354969902792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623.05341277384764</v>
      </c>
      <c r="P49" s="77">
        <v>37.487129182938972</v>
      </c>
      <c r="Q49" s="77">
        <v>0</v>
      </c>
      <c r="R49" s="80">
        <v>17.7</v>
      </c>
      <c r="S49" s="80">
        <v>0</v>
      </c>
      <c r="T49" s="78">
        <f>SUMPRODUCT(LTA!F49:AJ49,LTA!F$101:AJ$101,LTA!F$105:AJ$105)</f>
        <v>110.78999999999999</v>
      </c>
      <c r="U49" s="78">
        <f>SUMPRODUCT(LTA!F49:AJ49,LTA!F$102:AJ$102,LTA!F$105:AJ$105)</f>
        <v>479.22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96.99</v>
      </c>
      <c r="AB49" s="117">
        <f>-STOA!P49</f>
        <v>0</v>
      </c>
      <c r="AC49">
        <f t="shared" si="0"/>
        <v>12.795370412263061</v>
      </c>
      <c r="AD49">
        <f t="shared" si="1"/>
        <v>1441.2239946176301</v>
      </c>
      <c r="AE49">
        <f>'IDT-1'!F49</f>
        <v>0</v>
      </c>
      <c r="AF49" s="26"/>
      <c r="AG49">
        <f t="shared" si="2"/>
        <v>1441.2239946176301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8.7874681032038549</v>
      </c>
      <c r="F50">
        <f>GT_Spot!T50</f>
        <v>0</v>
      </c>
      <c r="G50">
        <f>PPCL_NG!T50</f>
        <v>11.95</v>
      </c>
      <c r="H50">
        <f>PPCL_Spot!T50</f>
        <v>18.04</v>
      </c>
      <c r="I50">
        <f>Bawana_NG!T50</f>
        <v>50.001354969902792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625.0551110129594</v>
      </c>
      <c r="P50" s="77">
        <v>37.487129182938972</v>
      </c>
      <c r="Q50" s="77">
        <v>0</v>
      </c>
      <c r="R50" s="80">
        <v>17.7</v>
      </c>
      <c r="S50" s="80">
        <v>0</v>
      </c>
      <c r="T50" s="78">
        <f>SUMPRODUCT(LTA!F50:AJ50,LTA!F$101:AJ$101,LTA!F$105:AJ$105)</f>
        <v>110.96000000000001</v>
      </c>
      <c r="U50" s="78">
        <f>SUMPRODUCT(LTA!F50:AJ50,LTA!F$102:AJ$102,LTA!F$105:AJ$105)</f>
        <v>477.54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96.99</v>
      </c>
      <c r="AB50" s="117">
        <f>-STOA!P50</f>
        <v>0</v>
      </c>
      <c r="AC50">
        <f t="shared" si="0"/>
        <v>13.287994370487988</v>
      </c>
      <c r="AD50">
        <f t="shared" si="1"/>
        <v>1386.2230688985171</v>
      </c>
      <c r="AE50">
        <f>'IDT-1'!F50</f>
        <v>0</v>
      </c>
      <c r="AF50" s="26"/>
      <c r="AG50">
        <f t="shared" si="2"/>
        <v>1386.2230688985171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11.072141431422867</v>
      </c>
      <c r="F51">
        <f>GT_Spot!T51</f>
        <v>0</v>
      </c>
      <c r="G51">
        <f>PPCL_NG!T51</f>
        <v>11.95</v>
      </c>
      <c r="H51">
        <f>PPCL_Spot!T51</f>
        <v>20</v>
      </c>
      <c r="I51">
        <f>Bawana_NG!T51</f>
        <v>50.001354969902792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630.46454381563115</v>
      </c>
      <c r="P51" s="77">
        <v>37.487129182938972</v>
      </c>
      <c r="Q51" s="77">
        <v>0</v>
      </c>
      <c r="R51" s="80">
        <v>17.7</v>
      </c>
      <c r="S51" s="80">
        <v>0</v>
      </c>
      <c r="T51" s="78">
        <f>SUMPRODUCT(LTA!F51:AJ51,LTA!F$101:AJ$101,LTA!F$105:AJ$105)</f>
        <v>111.15</v>
      </c>
      <c r="U51" s="78">
        <f>SUMPRODUCT(LTA!F51:AJ51,LTA!F$102:AJ$102,LTA!F$105:AJ$105)</f>
        <v>483.84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96.99</v>
      </c>
      <c r="AB51" s="117">
        <f>-STOA!P51</f>
        <v>0</v>
      </c>
      <c r="AC51">
        <f t="shared" si="0"/>
        <v>12.941765490719083</v>
      </c>
      <c r="AD51">
        <f t="shared" si="1"/>
        <v>1457.7134039091768</v>
      </c>
      <c r="AE51">
        <f>'IDT-1'!F51</f>
        <v>0</v>
      </c>
      <c r="AF51" s="26"/>
      <c r="AG51">
        <f t="shared" si="2"/>
        <v>1457.7134039091768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11.072141431422867</v>
      </c>
      <c r="F52">
        <f>GT_Spot!T52</f>
        <v>0</v>
      </c>
      <c r="G52">
        <f>PPCL_NG!T52</f>
        <v>11.95</v>
      </c>
      <c r="H52">
        <f>PPCL_Spot!T52</f>
        <v>20</v>
      </c>
      <c r="I52">
        <f>Bawana_NG!T52</f>
        <v>50.001354969902792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632.52143638163454</v>
      </c>
      <c r="P52" s="77">
        <v>37.487129182938972</v>
      </c>
      <c r="Q52" s="77">
        <v>0</v>
      </c>
      <c r="R52" s="80">
        <v>17.7</v>
      </c>
      <c r="S52" s="80">
        <v>0</v>
      </c>
      <c r="T52" s="78">
        <f>SUMPRODUCT(LTA!F52:AJ52,LTA!F$101:AJ$101,LTA!F$105:AJ$105)</f>
        <v>111.21000000000001</v>
      </c>
      <c r="U52" s="78">
        <f>SUMPRODUCT(LTA!F52:AJ52,LTA!F$102:AJ$102,LTA!F$105:AJ$105)</f>
        <v>477.79999999999995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96.99</v>
      </c>
      <c r="AB52" s="117">
        <f>-STOA!P52</f>
        <v>0</v>
      </c>
      <c r="AC52">
        <f t="shared" si="0"/>
        <v>13.48432043424261</v>
      </c>
      <c r="AD52">
        <f t="shared" si="1"/>
        <v>1388.2477415316566</v>
      </c>
      <c r="AE52">
        <f>'IDT-1'!F52</f>
        <v>0</v>
      </c>
      <c r="AF52" s="26"/>
      <c r="AG52">
        <f t="shared" si="2"/>
        <v>1388.2477415316566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11.072141431422867</v>
      </c>
      <c r="F53">
        <f>GT_Spot!T53</f>
        <v>0</v>
      </c>
      <c r="G53">
        <f>PPCL_NG!T53</f>
        <v>11.95</v>
      </c>
      <c r="H53">
        <f>PPCL_Spot!T53</f>
        <v>20</v>
      </c>
      <c r="I53">
        <f>Bawana_NG!T53</f>
        <v>50.001388493753588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631.76190349654985</v>
      </c>
      <c r="P53" s="77">
        <v>37.487129182938972</v>
      </c>
      <c r="Q53" s="77">
        <v>0</v>
      </c>
      <c r="R53" s="80">
        <v>17.7</v>
      </c>
      <c r="S53" s="80">
        <v>0</v>
      </c>
      <c r="T53" s="78">
        <f>SUMPRODUCT(LTA!F53:AJ53,LTA!F$101:AJ$101,LTA!F$105:AJ$105)</f>
        <v>111.28</v>
      </c>
      <c r="U53" s="78">
        <f>SUMPRODUCT(LTA!F53:AJ53,LTA!F$102:AJ$102,LTA!F$105:AJ$105)</f>
        <v>478.58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96.99</v>
      </c>
      <c r="AB53" s="117">
        <f>-STOA!P53</f>
        <v>0</v>
      </c>
      <c r="AC53">
        <f t="shared" si="0"/>
        <v>12.908038550921056</v>
      </c>
      <c r="AD53">
        <f t="shared" si="1"/>
        <v>1453.9145240537443</v>
      </c>
      <c r="AE53">
        <f>'IDT-1'!F53</f>
        <v>0</v>
      </c>
      <c r="AF53" s="26"/>
      <c r="AG53">
        <f t="shared" si="2"/>
        <v>1453.9145240537443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11.072141431422867</v>
      </c>
      <c r="F54">
        <f>GT_Spot!T54</f>
        <v>0</v>
      </c>
      <c r="G54">
        <f>PPCL_NG!T54</f>
        <v>11.95</v>
      </c>
      <c r="H54">
        <f>PPCL_Spot!T54</f>
        <v>20</v>
      </c>
      <c r="I54">
        <f>Bawana_NG!T54</f>
        <v>50.001354969902792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639.44485720614989</v>
      </c>
      <c r="P54" s="77">
        <v>37.487129182938972</v>
      </c>
      <c r="Q54" s="77">
        <v>0</v>
      </c>
      <c r="R54" s="80">
        <v>17.7</v>
      </c>
      <c r="S54" s="80">
        <v>0</v>
      </c>
      <c r="T54" s="78">
        <f>SUMPRODUCT(LTA!F54:AJ54,LTA!F$101:AJ$101,LTA!F$105:AJ$105)</f>
        <v>109.87</v>
      </c>
      <c r="U54" s="78">
        <f>SUMPRODUCT(LTA!F54:AJ54,LTA!F$102:AJ$102,LTA!F$105:AJ$105)</f>
        <v>480.09999999999997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96.99</v>
      </c>
      <c r="AB54" s="117">
        <f>-STOA!P54</f>
        <v>0</v>
      </c>
      <c r="AC54">
        <f t="shared" si="0"/>
        <v>13.154178798999554</v>
      </c>
      <c r="AD54">
        <f t="shared" si="1"/>
        <v>1441.461303991415</v>
      </c>
      <c r="AE54">
        <f>'IDT-1'!F54</f>
        <v>0</v>
      </c>
      <c r="AF54" s="26"/>
      <c r="AG54">
        <f t="shared" si="2"/>
        <v>1441.461303991415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11.072141431422867</v>
      </c>
      <c r="F55">
        <f>GT_Spot!T55</f>
        <v>0</v>
      </c>
      <c r="G55">
        <f>PPCL_NG!T55</f>
        <v>11.95</v>
      </c>
      <c r="H55">
        <f>PPCL_Spot!T55</f>
        <v>20</v>
      </c>
      <c r="I55">
        <f>Bawana_NG!T55</f>
        <v>50.7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638.84046029405658</v>
      </c>
      <c r="P55" s="77">
        <v>37.487129182938972</v>
      </c>
      <c r="Q55" s="77">
        <v>0</v>
      </c>
      <c r="R55" s="80">
        <v>17.7</v>
      </c>
      <c r="S55" s="80">
        <v>0</v>
      </c>
      <c r="T55" s="78">
        <f>SUMPRODUCT(LTA!F55:AJ55,LTA!F$101:AJ$101,LTA!F$105:AJ$105)</f>
        <v>109.64</v>
      </c>
      <c r="U55" s="78">
        <f>SUMPRODUCT(LTA!F55:AJ55,LTA!F$102:AJ$102,LTA!F$105:AJ$105)</f>
        <v>482.72999999999996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</v>
      </c>
      <c r="AA55" s="117">
        <f>STOA!J55</f>
        <v>96.99</v>
      </c>
      <c r="AB55" s="117">
        <f>-STOA!P55</f>
        <v>0</v>
      </c>
      <c r="AC55">
        <f t="shared" si="0"/>
        <v>14.712044243777779</v>
      </c>
      <c r="AD55">
        <f t="shared" si="1"/>
        <v>1269.3976866646406</v>
      </c>
      <c r="AE55">
        <f>'IDT-1'!F55</f>
        <v>0</v>
      </c>
      <c r="AF55" s="26"/>
      <c r="AG55">
        <f t="shared" si="2"/>
        <v>1269.3976866646406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11.072141431422867</v>
      </c>
      <c r="F56">
        <f>GT_Spot!T56</f>
        <v>0</v>
      </c>
      <c r="G56">
        <f>PPCL_NG!T56</f>
        <v>11.95</v>
      </c>
      <c r="H56">
        <f>PPCL_Spot!T56</f>
        <v>20</v>
      </c>
      <c r="I56">
        <f>Bawana_NG!T56</f>
        <v>50.001388493753588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635.51585533760544</v>
      </c>
      <c r="P56" s="77">
        <v>37.487129182938972</v>
      </c>
      <c r="Q56" s="77">
        <v>0</v>
      </c>
      <c r="R56" s="80">
        <v>17.7</v>
      </c>
      <c r="S56" s="80">
        <v>0</v>
      </c>
      <c r="T56" s="78">
        <f>SUMPRODUCT(LTA!F56:AJ56,LTA!F$101:AJ$101,LTA!F$105:AJ$105)</f>
        <v>105.82000000000001</v>
      </c>
      <c r="U56" s="78">
        <f>SUMPRODUCT(LTA!F56:AJ56,LTA!F$102:AJ$102,LTA!F$105:AJ$105)</f>
        <v>484.56999999999994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-10</v>
      </c>
      <c r="AA56" s="117">
        <f>STOA!J56</f>
        <v>96.99</v>
      </c>
      <c r="AB56" s="117">
        <f>-STOA!P56</f>
        <v>0</v>
      </c>
      <c r="AC56">
        <f t="shared" si="0"/>
        <v>14.366237730673596</v>
      </c>
      <c r="AD56">
        <f t="shared" si="1"/>
        <v>1296.7402767150472</v>
      </c>
      <c r="AE56">
        <f>'IDT-1'!F56</f>
        <v>0</v>
      </c>
      <c r="AF56" s="26"/>
      <c r="AG56">
        <f t="shared" si="2"/>
        <v>1296.7402767150472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11.072141431422867</v>
      </c>
      <c r="F57">
        <f>GT_Spot!T57</f>
        <v>0</v>
      </c>
      <c r="G57">
        <f>PPCL_NG!T57</f>
        <v>11.95</v>
      </c>
      <c r="H57">
        <f>PPCL_Spot!T57</f>
        <v>20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640.82438091498193</v>
      </c>
      <c r="P57" s="77">
        <v>37.487129182938972</v>
      </c>
      <c r="Q57" s="77">
        <v>0</v>
      </c>
      <c r="R57" s="80">
        <v>17.7</v>
      </c>
      <c r="S57" s="80">
        <v>0</v>
      </c>
      <c r="T57" s="78">
        <f>SUMPRODUCT(LTA!F57:AJ57,LTA!F$101:AJ$101,LTA!F$105:AJ$105)</f>
        <v>105.25</v>
      </c>
      <c r="U57" s="78">
        <f>SUMPRODUCT(LTA!F57:AJ57,LTA!F$102:AJ$102,LTA!F$105:AJ$105)</f>
        <v>482.23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96.99</v>
      </c>
      <c r="AB57" s="117">
        <f>-STOA!P57</f>
        <v>0</v>
      </c>
      <c r="AC57">
        <f t="shared" si="0"/>
        <v>14.564895087453385</v>
      </c>
      <c r="AD57">
        <f t="shared" si="1"/>
        <v>1278.9387564418905</v>
      </c>
      <c r="AE57">
        <f>'IDT-1'!F57</f>
        <v>0</v>
      </c>
      <c r="AF57" s="26"/>
      <c r="AG57">
        <f t="shared" si="2"/>
        <v>1278.9387564418905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11.072141431422867</v>
      </c>
      <c r="F58">
        <f>GT_Spot!T58</f>
        <v>0</v>
      </c>
      <c r="G58">
        <f>PPCL_NG!T58</f>
        <v>11.95</v>
      </c>
      <c r="H58">
        <f>PPCL_Spot!T58</f>
        <v>20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641.9461306261245</v>
      </c>
      <c r="P58" s="77">
        <v>37.487129182938972</v>
      </c>
      <c r="Q58" s="77">
        <v>0</v>
      </c>
      <c r="R58" s="80">
        <v>17.7</v>
      </c>
      <c r="S58" s="80">
        <v>0</v>
      </c>
      <c r="T58" s="78">
        <f>SUMPRODUCT(LTA!F58:AJ58,LTA!F$101:AJ$101,LTA!F$105:AJ$105)</f>
        <v>104</v>
      </c>
      <c r="U58" s="78">
        <f>SUMPRODUCT(LTA!F58:AJ58,LTA!F$102:AJ$102,LTA!F$105:AJ$105)</f>
        <v>482.47999999999996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96.99</v>
      </c>
      <c r="AB58" s="117">
        <f>-STOA!P58</f>
        <v>0</v>
      </c>
      <c r="AC58">
        <f t="shared" si="0"/>
        <v>13.678153732691905</v>
      </c>
      <c r="AD58">
        <f t="shared" si="1"/>
        <v>1379.9472475077944</v>
      </c>
      <c r="AE58">
        <f>'IDT-1'!F58</f>
        <v>0</v>
      </c>
      <c r="AF58" s="26"/>
      <c r="AG58">
        <f t="shared" si="2"/>
        <v>1379.9472475077944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8.7874681032038549</v>
      </c>
      <c r="F59">
        <f>GT_Spot!T59</f>
        <v>0</v>
      </c>
      <c r="G59">
        <f>PPCL_NG!T59</f>
        <v>11.95</v>
      </c>
      <c r="H59">
        <f>PPCL_Spot!T59</f>
        <v>20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644.35788445220442</v>
      </c>
      <c r="P59" s="77">
        <v>37.487129182938972</v>
      </c>
      <c r="Q59" s="77">
        <v>0</v>
      </c>
      <c r="R59" s="80">
        <v>17.7</v>
      </c>
      <c r="S59" s="80">
        <v>0</v>
      </c>
      <c r="T59" s="78">
        <f>SUMPRODUCT(LTA!F59:AJ59,LTA!F$101:AJ$101,LTA!F$105:AJ$105)</f>
        <v>102.86</v>
      </c>
      <c r="U59" s="78">
        <f>SUMPRODUCT(LTA!F59:AJ59,LTA!F$102:AJ$102,LTA!F$105:AJ$105)</f>
        <v>481.82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96.89</v>
      </c>
      <c r="AB59" s="117">
        <f>-STOA!P59</f>
        <v>0</v>
      </c>
      <c r="AC59">
        <f t="shared" si="0"/>
        <v>13.30742694018527</v>
      </c>
      <c r="AD59">
        <f t="shared" si="1"/>
        <v>1418.545054798162</v>
      </c>
      <c r="AE59">
        <f>'IDT-1'!F59</f>
        <v>0</v>
      </c>
      <c r="AF59" s="26"/>
      <c r="AG59">
        <f t="shared" si="2"/>
        <v>1418.545054798162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8.7874681032038549</v>
      </c>
      <c r="F60">
        <f>GT_Spot!T60</f>
        <v>0</v>
      </c>
      <c r="G60">
        <f>PPCL_NG!T60</f>
        <v>11.95</v>
      </c>
      <c r="H60">
        <f>PPCL_Spot!T60</f>
        <v>20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646.20601769156428</v>
      </c>
      <c r="P60" s="77">
        <v>37.487129182938972</v>
      </c>
      <c r="Q60" s="77">
        <v>0</v>
      </c>
      <c r="R60" s="80">
        <v>17.7</v>
      </c>
      <c r="S60" s="80">
        <v>0</v>
      </c>
      <c r="T60" s="78">
        <f>SUMPRODUCT(LTA!F60:AJ60,LTA!F$101:AJ$101,LTA!F$105:AJ$105)</f>
        <v>101.42</v>
      </c>
      <c r="U60" s="78">
        <f>SUMPRODUCT(LTA!F60:AJ60,LTA!F$102:AJ$102,LTA!F$105:AJ$105)</f>
        <v>478.86999999999995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96.89</v>
      </c>
      <c r="AB60" s="117">
        <f>-STOA!P60</f>
        <v>0</v>
      </c>
      <c r="AC60">
        <f t="shared" si="0"/>
        <v>13.107495962247729</v>
      </c>
      <c r="AD60">
        <f t="shared" si="1"/>
        <v>1436.2031190154594</v>
      </c>
      <c r="AE60">
        <f>'IDT-1'!F60</f>
        <v>0</v>
      </c>
      <c r="AF60" s="26"/>
      <c r="AG60">
        <f t="shared" si="2"/>
        <v>1436.2031190154594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8.7874681032038549</v>
      </c>
      <c r="F61">
        <f>GT_Spot!T61</f>
        <v>0</v>
      </c>
      <c r="G61">
        <f>PPCL_NG!T61</f>
        <v>11.95</v>
      </c>
      <c r="H61">
        <f>PPCL_Spot!T61</f>
        <v>20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644.304714829457</v>
      </c>
      <c r="P61" s="77">
        <v>37.487129182938972</v>
      </c>
      <c r="Q61" s="77">
        <v>0</v>
      </c>
      <c r="R61" s="80">
        <v>17.7</v>
      </c>
      <c r="S61" s="80">
        <v>0</v>
      </c>
      <c r="T61" s="78">
        <f>SUMPRODUCT(LTA!F61:AJ61,LTA!F$101:AJ$101,LTA!F$105:AJ$105)</f>
        <v>105.07</v>
      </c>
      <c r="U61" s="78">
        <f>SUMPRODUCT(LTA!F61:AJ61,LTA!F$102:AJ$102,LTA!F$105:AJ$105)</f>
        <v>473.21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96.89</v>
      </c>
      <c r="AB61" s="117">
        <f>-STOA!P61</f>
        <v>0</v>
      </c>
      <c r="AC61">
        <f t="shared" si="0"/>
        <v>13.29502968511607</v>
      </c>
      <c r="AD61">
        <f t="shared" si="1"/>
        <v>1407.1042824304839</v>
      </c>
      <c r="AE61">
        <f>'IDT-1'!F61</f>
        <v>0</v>
      </c>
      <c r="AF61" s="26"/>
      <c r="AG61">
        <f t="shared" si="2"/>
        <v>1407.1042824304839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8.7874681032038549</v>
      </c>
      <c r="F62">
        <f>GT_Spot!T62</f>
        <v>0</v>
      </c>
      <c r="G62">
        <f>PPCL_NG!T62</f>
        <v>11.95</v>
      </c>
      <c r="H62">
        <f>PPCL_Spot!T62</f>
        <v>20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646.89765207703658</v>
      </c>
      <c r="P62" s="77">
        <v>37.487129182938972</v>
      </c>
      <c r="Q62" s="77">
        <v>0</v>
      </c>
      <c r="R62" s="80">
        <v>17.7</v>
      </c>
      <c r="S62" s="80">
        <v>0</v>
      </c>
      <c r="T62" s="78">
        <f>SUMPRODUCT(LTA!F62:AJ62,LTA!F$101:AJ$101,LTA!F$105:AJ$105)</f>
        <v>103.25</v>
      </c>
      <c r="U62" s="78">
        <f>SUMPRODUCT(LTA!F62:AJ62,LTA!F$102:AJ$102,LTA!F$105:AJ$105)</f>
        <v>467.84999999999997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96.89</v>
      </c>
      <c r="AB62" s="117">
        <f>-STOA!P62</f>
        <v>0</v>
      </c>
      <c r="AC62">
        <f t="shared" si="0"/>
        <v>12.855147794395981</v>
      </c>
      <c r="AD62">
        <f t="shared" si="1"/>
        <v>1447.9571015687834</v>
      </c>
      <c r="AE62">
        <f>'IDT-1'!F62</f>
        <v>0</v>
      </c>
      <c r="AF62" s="26"/>
      <c r="AG62">
        <f t="shared" si="2"/>
        <v>1447.9571015687834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8.7874681032038549</v>
      </c>
      <c r="F63">
        <f>GT_Spot!T63</f>
        <v>0</v>
      </c>
      <c r="G63">
        <f>PPCL_NG!T63</f>
        <v>11.95</v>
      </c>
      <c r="H63">
        <f>PPCL_Spot!T63</f>
        <v>20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707.59176821328685</v>
      </c>
      <c r="P63" s="77">
        <v>37.487129182938972</v>
      </c>
      <c r="Q63" s="77">
        <v>0</v>
      </c>
      <c r="R63" s="80">
        <v>17.7</v>
      </c>
      <c r="S63" s="80">
        <v>0</v>
      </c>
      <c r="T63" s="78">
        <f>SUMPRODUCT(LTA!F63:AJ63,LTA!F$101:AJ$101,LTA!F$105:AJ$105)</f>
        <v>99.83</v>
      </c>
      <c r="U63" s="78">
        <f>SUMPRODUCT(LTA!F63:AJ63,LTA!F$102:AJ$102,LTA!F$105:AJ$105)</f>
        <v>465.90999999999997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-20.48</v>
      </c>
      <c r="AA63" s="117">
        <f>STOA!J63</f>
        <v>96.89</v>
      </c>
      <c r="AB63" s="117">
        <f>-STOA!P63</f>
        <v>0</v>
      </c>
      <c r="AC63">
        <f t="shared" si="0"/>
        <v>13.701474618493448</v>
      </c>
      <c r="AD63">
        <f t="shared" si="1"/>
        <v>1461.9648908809363</v>
      </c>
      <c r="AE63">
        <f>'IDT-1'!F63</f>
        <v>0</v>
      </c>
      <c r="AF63" s="26"/>
      <c r="AG63">
        <f t="shared" si="2"/>
        <v>1461.9648908809363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8.7874681032038549</v>
      </c>
      <c r="F64">
        <f>GT_Spot!T64</f>
        <v>0</v>
      </c>
      <c r="G64">
        <f>PPCL_NG!T64</f>
        <v>11.95</v>
      </c>
      <c r="H64">
        <f>PPCL_Spot!T64</f>
        <v>20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802.64787940417295</v>
      </c>
      <c r="P64" s="77">
        <v>37.487129182938972</v>
      </c>
      <c r="Q64" s="77">
        <v>0</v>
      </c>
      <c r="R64" s="80">
        <v>17.7</v>
      </c>
      <c r="S64" s="80">
        <v>0</v>
      </c>
      <c r="T64" s="78">
        <f>SUMPRODUCT(LTA!F64:AJ64,LTA!F$101:AJ$101,LTA!F$105:AJ$105)</f>
        <v>96.59</v>
      </c>
      <c r="U64" s="78">
        <f>SUMPRODUCT(LTA!F64:AJ64,LTA!F$102:AJ$102,LTA!F$105:AJ$105)</f>
        <v>459.16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-118.27</v>
      </c>
      <c r="AA64" s="117">
        <f>STOA!J64</f>
        <v>96.89</v>
      </c>
      <c r="AB64" s="117">
        <f>-STOA!P64</f>
        <v>0</v>
      </c>
      <c r="AC64">
        <f t="shared" si="0"/>
        <v>15.140685936924822</v>
      </c>
      <c r="AD64">
        <f t="shared" si="1"/>
        <v>1467.8017907533911</v>
      </c>
      <c r="AE64">
        <f>'IDT-1'!F64</f>
        <v>0</v>
      </c>
      <c r="AF64" s="26"/>
      <c r="AG64">
        <f t="shared" si="2"/>
        <v>1467.8017907533911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8.7874681032038549</v>
      </c>
      <c r="F65">
        <f>GT_Spot!T65</f>
        <v>0</v>
      </c>
      <c r="G65">
        <f>PPCL_NG!T65</f>
        <v>11.95</v>
      </c>
      <c r="H65">
        <f>PPCL_Spot!T65</f>
        <v>20</v>
      </c>
      <c r="I65">
        <f>Bawana_NG!T65</f>
        <v>67.190000000000012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892.30486624624439</v>
      </c>
      <c r="P65" s="77">
        <v>37.487129182938972</v>
      </c>
      <c r="Q65" s="77">
        <v>0</v>
      </c>
      <c r="R65" s="80">
        <v>17.7</v>
      </c>
      <c r="S65" s="80">
        <v>0</v>
      </c>
      <c r="T65" s="78">
        <f>SUMPRODUCT(LTA!F65:AJ65,LTA!F$101:AJ$101,LTA!F$105:AJ$105)</f>
        <v>92.100000000000009</v>
      </c>
      <c r="U65" s="78">
        <f>SUMPRODUCT(LTA!F65:AJ65,LTA!F$102:AJ$102,LTA!F$105:AJ$105)</f>
        <v>447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-223</v>
      </c>
      <c r="AA65" s="117">
        <f>STOA!J65</f>
        <v>96.89</v>
      </c>
      <c r="AB65" s="117">
        <f>-STOA!P65</f>
        <v>0</v>
      </c>
      <c r="AC65">
        <f t="shared" si="0"/>
        <v>17.441304005477264</v>
      </c>
      <c r="AD65">
        <f t="shared" si="1"/>
        <v>1385.9681595269099</v>
      </c>
      <c r="AE65">
        <f>'IDT-1'!F65</f>
        <v>0</v>
      </c>
      <c r="AF65" s="26"/>
      <c r="AG65">
        <f t="shared" si="2"/>
        <v>1385.9681595269099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8.7874681032038549</v>
      </c>
      <c r="F66">
        <f>GT_Spot!T66</f>
        <v>0</v>
      </c>
      <c r="G66">
        <f>PPCL_NG!T66</f>
        <v>11.95</v>
      </c>
      <c r="H66">
        <f>PPCL_Spot!T66</f>
        <v>20</v>
      </c>
      <c r="I66">
        <f>Bawana_NG!T66</f>
        <v>67.190000000000012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892.30486624624439</v>
      </c>
      <c r="P66" s="77">
        <v>37.487129182938972</v>
      </c>
      <c r="Q66" s="77">
        <v>0</v>
      </c>
      <c r="R66" s="80">
        <v>17.7</v>
      </c>
      <c r="S66" s="80">
        <v>0</v>
      </c>
      <c r="T66" s="78">
        <f>SUMPRODUCT(LTA!F66:AJ66,LTA!F$101:AJ$101,LTA!F$105:AJ$105)</f>
        <v>84.6</v>
      </c>
      <c r="U66" s="78">
        <f>SUMPRODUCT(LTA!F66:AJ66,LTA!F$102:AJ$102,LTA!F$105:AJ$105)</f>
        <v>439.74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-210</v>
      </c>
      <c r="AA66" s="117">
        <f>STOA!J66</f>
        <v>96.89</v>
      </c>
      <c r="AB66" s="117">
        <f>-STOA!P66</f>
        <v>0</v>
      </c>
      <c r="AC66">
        <f t="shared" si="0"/>
        <v>16.707703333967981</v>
      </c>
      <c r="AD66">
        <f t="shared" si="1"/>
        <v>1439.9417601984192</v>
      </c>
      <c r="AE66">
        <f>'IDT-1'!F66</f>
        <v>0</v>
      </c>
      <c r="AF66" s="26"/>
      <c r="AG66">
        <f t="shared" si="2"/>
        <v>1439.9417601984192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8.7874681032038549</v>
      </c>
      <c r="F67">
        <f>GT_Spot!T67</f>
        <v>0</v>
      </c>
      <c r="G67">
        <f>PPCL_NG!T67</f>
        <v>11.95</v>
      </c>
      <c r="H67">
        <f>PPCL_Spot!T67</f>
        <v>18.18</v>
      </c>
      <c r="I67">
        <f>Bawana_NG!T67</f>
        <v>67.190000000000012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896.87718544730228</v>
      </c>
      <c r="P67" s="77">
        <v>37.487129182938972</v>
      </c>
      <c r="Q67" s="77">
        <v>0</v>
      </c>
      <c r="R67" s="80">
        <v>17.7</v>
      </c>
      <c r="S67" s="80">
        <v>0</v>
      </c>
      <c r="T67" s="78">
        <f>SUMPRODUCT(LTA!F67:AJ67,LTA!F$101:AJ$101,LTA!F$105:AJ$105)</f>
        <v>75.680000000000007</v>
      </c>
      <c r="U67" s="78">
        <f>SUMPRODUCT(LTA!F67:AJ67,LTA!F$102:AJ$102,LTA!F$105:AJ$105)</f>
        <v>433.15999999999997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-202</v>
      </c>
      <c r="AA67" s="117">
        <f>STOA!J67</f>
        <v>96.99</v>
      </c>
      <c r="AB67" s="117">
        <f>-STOA!P67</f>
        <v>0</v>
      </c>
      <c r="AC67">
        <f t="shared" si="0"/>
        <v>16.525378722759729</v>
      </c>
      <c r="AD67">
        <f t="shared" si="1"/>
        <v>1435.4764040106854</v>
      </c>
      <c r="AE67">
        <f>'IDT-1'!F67</f>
        <v>0</v>
      </c>
      <c r="AF67" s="26"/>
      <c r="AG67">
        <f t="shared" si="2"/>
        <v>1435.4764040106854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8.5374671724540399</v>
      </c>
      <c r="F68">
        <f>GT_Spot!T68</f>
        <v>0</v>
      </c>
      <c r="G68">
        <f>PPCL_NG!T68</f>
        <v>11.95</v>
      </c>
      <c r="H68">
        <f>PPCL_Spot!T68</f>
        <v>18.18</v>
      </c>
      <c r="I68">
        <f>Bawana_NG!T68</f>
        <v>67.190000000000012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896.87719139619981</v>
      </c>
      <c r="P68" s="77">
        <v>37.487129182938972</v>
      </c>
      <c r="Q68" s="77">
        <v>0</v>
      </c>
      <c r="R68" s="80">
        <v>17.7</v>
      </c>
      <c r="S68" s="80">
        <v>0</v>
      </c>
      <c r="T68" s="78">
        <f>SUMPRODUCT(LTA!F68:AJ68,LTA!F$101:AJ$101,LTA!F$105:AJ$105)</f>
        <v>68.11</v>
      </c>
      <c r="U68" s="78">
        <f>SUMPRODUCT(LTA!F68:AJ68,LTA!F$102:AJ$102,LTA!F$105:AJ$105)</f>
        <v>426.16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-197</v>
      </c>
      <c r="AA68" s="117">
        <f>STOA!J68</f>
        <v>96.99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16.35057212930845</v>
      </c>
      <c r="AD68">
        <f t="shared" ref="AD68:AD98" si="4">SUM(B68:AB68,AI68:AR68)-AC68</f>
        <v>1425.8312156222846</v>
      </c>
      <c r="AE68">
        <f>'IDT-1'!F68</f>
        <v>0</v>
      </c>
      <c r="AF68" s="26"/>
      <c r="AG68">
        <f t="shared" ref="AG68:AG98" si="5">SUM(AD68:AF68)</f>
        <v>1425.8312156222846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8.5374671724540399</v>
      </c>
      <c r="F69">
        <f>GT_Spot!T69</f>
        <v>0</v>
      </c>
      <c r="G69">
        <f>PPCL_NG!T69</f>
        <v>11.95</v>
      </c>
      <c r="H69">
        <f>PPCL_Spot!T69</f>
        <v>18.18</v>
      </c>
      <c r="I69">
        <f>Bawana_NG!T69</f>
        <v>67.190000000000012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893.24876944433584</v>
      </c>
      <c r="P69" s="77">
        <v>37.487129182938972</v>
      </c>
      <c r="Q69" s="77">
        <v>0</v>
      </c>
      <c r="R69" s="80">
        <v>14.67</v>
      </c>
      <c r="S69" s="80">
        <v>0</v>
      </c>
      <c r="T69" s="78">
        <f>SUMPRODUCT(LTA!F69:AJ69,LTA!F$101:AJ$101,LTA!F$105:AJ$105)</f>
        <v>60.56</v>
      </c>
      <c r="U69" s="78">
        <f>SUMPRODUCT(LTA!F69:AJ69,LTA!F$102:AJ$102,LTA!F$105:AJ$105)</f>
        <v>423.8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-193</v>
      </c>
      <c r="AA69" s="117">
        <f>STOA!J69</f>
        <v>96.99</v>
      </c>
      <c r="AB69" s="117">
        <f>-STOA!P69</f>
        <v>0</v>
      </c>
      <c r="AC69">
        <f t="shared" si="3"/>
        <v>16.080476230821311</v>
      </c>
      <c r="AD69">
        <f t="shared" si="4"/>
        <v>1423.5328895689076</v>
      </c>
      <c r="AE69">
        <f>'IDT-1'!F69</f>
        <v>0</v>
      </c>
      <c r="AF69" s="26"/>
      <c r="AG69">
        <f t="shared" si="5"/>
        <v>1423.5328895689076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8.5374671724540399</v>
      </c>
      <c r="F70">
        <f>GT_Spot!T70</f>
        <v>0</v>
      </c>
      <c r="G70">
        <f>PPCL_NG!T70</f>
        <v>11.95</v>
      </c>
      <c r="H70">
        <f>PPCL_Spot!T70</f>
        <v>17.191868681378409</v>
      </c>
      <c r="I70">
        <f>Bawana_NG!T70</f>
        <v>67.190000000000012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897.35815694473592</v>
      </c>
      <c r="P70" s="77">
        <v>37.487129182938972</v>
      </c>
      <c r="Q70" s="77">
        <v>0</v>
      </c>
      <c r="R70" s="80">
        <v>12.37</v>
      </c>
      <c r="S70" s="80">
        <v>0</v>
      </c>
      <c r="T70" s="78">
        <f>SUMPRODUCT(LTA!F70:AJ70,LTA!F$101:AJ$101,LTA!F$105:AJ$105)</f>
        <v>53</v>
      </c>
      <c r="U70" s="78">
        <f>SUMPRODUCT(LTA!F70:AJ70,LTA!F$102:AJ$102,LTA!F$105:AJ$105)</f>
        <v>415.53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-192</v>
      </c>
      <c r="AA70" s="117">
        <f>STOA!J70</f>
        <v>96.99</v>
      </c>
      <c r="AB70" s="117">
        <f>-STOA!P70</f>
        <v>0</v>
      </c>
      <c r="AC70">
        <f t="shared" si="3"/>
        <v>16.194281157698768</v>
      </c>
      <c r="AD70">
        <f t="shared" si="4"/>
        <v>1438.3603408238087</v>
      </c>
      <c r="AE70">
        <f>'IDT-1'!F70</f>
        <v>0</v>
      </c>
      <c r="AF70" s="26"/>
      <c r="AG70">
        <f t="shared" si="5"/>
        <v>1438.3603408238087</v>
      </c>
      <c r="AI70" s="75">
        <f>PXIL!J70</f>
        <v>0</v>
      </c>
      <c r="AJ70" s="75">
        <f>PXIL!P70</f>
        <v>0</v>
      </c>
      <c r="AK70" s="75">
        <f>RTM_IEX!J70</f>
        <v>28.95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8.5374671724540399</v>
      </c>
      <c r="F71">
        <f>GT_Spot!T71</f>
        <v>0</v>
      </c>
      <c r="G71">
        <f>PPCL_NG!T71</f>
        <v>11.95</v>
      </c>
      <c r="H71">
        <f>PPCL_Spot!T71</f>
        <v>16.64</v>
      </c>
      <c r="I71">
        <f>Bawana_NG!T71</f>
        <v>67.190000000000012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903.63026868073007</v>
      </c>
      <c r="P71" s="77">
        <v>37.487129182938972</v>
      </c>
      <c r="Q71" s="77">
        <v>0</v>
      </c>
      <c r="R71" s="80">
        <v>10.54</v>
      </c>
      <c r="S71" s="80">
        <v>0</v>
      </c>
      <c r="T71" s="78">
        <f>SUMPRODUCT(LTA!F71:AJ71,LTA!F$101:AJ$101,LTA!F$105:AJ$105)</f>
        <v>45.4</v>
      </c>
      <c r="U71" s="78">
        <f>SUMPRODUCT(LTA!F71:AJ71,LTA!F$102:AJ$102,LTA!F$105:AJ$105)</f>
        <v>407.71000000000004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-194</v>
      </c>
      <c r="AA71" s="117">
        <f>STOA!J71</f>
        <v>97.09</v>
      </c>
      <c r="AB71" s="117">
        <f>-STOA!P71</f>
        <v>0</v>
      </c>
      <c r="AC71">
        <f t="shared" si="3"/>
        <v>16.123039377289636</v>
      </c>
      <c r="AD71">
        <f t="shared" si="4"/>
        <v>1366.0518256588334</v>
      </c>
      <c r="AE71">
        <f>'IDT-1'!F71</f>
        <v>0</v>
      </c>
      <c r="AF71" s="26"/>
      <c r="AG71">
        <f t="shared" si="5"/>
        <v>1366.0518256588334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8.5374671724540399</v>
      </c>
      <c r="F72">
        <f>GT_Spot!T72</f>
        <v>0</v>
      </c>
      <c r="G72">
        <f>PPCL_NG!T72</f>
        <v>11.95</v>
      </c>
      <c r="H72">
        <f>PPCL_Spot!T72</f>
        <v>16.64</v>
      </c>
      <c r="I72">
        <f>Bawana_NG!T72</f>
        <v>67.190000000000012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907.5297323485853</v>
      </c>
      <c r="P72" s="77">
        <v>37.487129182938972</v>
      </c>
      <c r="Q72" s="77">
        <v>0</v>
      </c>
      <c r="R72" s="80">
        <v>9.5372121566335473</v>
      </c>
      <c r="S72" s="80">
        <v>0</v>
      </c>
      <c r="T72" s="78">
        <f>SUMPRODUCT(LTA!F72:AJ72,LTA!F$101:AJ$101,LTA!F$105:AJ$105)</f>
        <v>37.81</v>
      </c>
      <c r="U72" s="78">
        <f>SUMPRODUCT(LTA!F72:AJ72,LTA!F$102:AJ$102,LTA!F$105:AJ$105)</f>
        <v>400.38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-193</v>
      </c>
      <c r="AA72" s="117">
        <f>STOA!J72</f>
        <v>97.09</v>
      </c>
      <c r="AB72" s="117">
        <f>-STOA!P72</f>
        <v>0</v>
      </c>
      <c r="AC72">
        <f t="shared" si="3"/>
        <v>15.95435617135708</v>
      </c>
      <c r="AD72">
        <f t="shared" si="4"/>
        <v>1409.3271846892546</v>
      </c>
      <c r="AE72">
        <f>'IDT-1'!F72</f>
        <v>0</v>
      </c>
      <c r="AF72" s="26"/>
      <c r="AG72">
        <f t="shared" si="5"/>
        <v>1409.3271846892546</v>
      </c>
      <c r="AI72" s="75">
        <f>PXIL!J72</f>
        <v>0</v>
      </c>
      <c r="AJ72" s="75">
        <f>PXIL!P72</f>
        <v>0</v>
      </c>
      <c r="AK72" s="75">
        <f>RTM_IEX!J72</f>
        <v>24.13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8.5374671724540399</v>
      </c>
      <c r="F73">
        <f>GT_Spot!T73</f>
        <v>0</v>
      </c>
      <c r="G73">
        <f>PPCL_NG!T73</f>
        <v>11.95</v>
      </c>
      <c r="H73">
        <f>PPCL_Spot!T73</f>
        <v>16.64</v>
      </c>
      <c r="I73">
        <f>Bawana_NG!T73</f>
        <v>67.190000000000012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921.09837255575474</v>
      </c>
      <c r="P73" s="77">
        <v>37.487129182938972</v>
      </c>
      <c r="Q73" s="77">
        <v>0</v>
      </c>
      <c r="R73" s="80">
        <v>8.52</v>
      </c>
      <c r="S73" s="80">
        <v>0</v>
      </c>
      <c r="T73" s="78">
        <f>SUMPRODUCT(LTA!F73:AJ73,LTA!F$101:AJ$101,LTA!F$105:AJ$105)</f>
        <v>30.18</v>
      </c>
      <c r="U73" s="78">
        <f>SUMPRODUCT(LTA!F73:AJ73,LTA!F$102:AJ$102,LTA!F$105:AJ$105)</f>
        <v>393.70999999999992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-188</v>
      </c>
      <c r="AA73" s="117">
        <f>STOA!J73</f>
        <v>97.09</v>
      </c>
      <c r="AB73" s="117">
        <f>-STOA!P73</f>
        <v>0</v>
      </c>
      <c r="AC73">
        <f t="shared" si="3"/>
        <v>15.852074100590823</v>
      </c>
      <c r="AD73">
        <f t="shared" si="4"/>
        <v>1407.8508948105568</v>
      </c>
      <c r="AE73">
        <f>'IDT-1'!F73</f>
        <v>0</v>
      </c>
      <c r="AF73" s="26"/>
      <c r="AG73">
        <f t="shared" si="5"/>
        <v>1407.8508948105568</v>
      </c>
      <c r="AI73" s="75">
        <f>PXIL!J73</f>
        <v>0</v>
      </c>
      <c r="AJ73" s="75">
        <f>PXIL!P73</f>
        <v>0</v>
      </c>
      <c r="AK73" s="75">
        <f>RTM_IEX!J73</f>
        <v>19.3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8.5374671724540399</v>
      </c>
      <c r="F74">
        <f>GT_Spot!T74</f>
        <v>0</v>
      </c>
      <c r="G74">
        <f>PPCL_NG!T74</f>
        <v>11.95</v>
      </c>
      <c r="H74">
        <f>PPCL_Spot!T74</f>
        <v>15.06</v>
      </c>
      <c r="I74">
        <f>Bawana_NG!T74</f>
        <v>66.37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921.09839114860131</v>
      </c>
      <c r="P74" s="77">
        <v>37.487129182938972</v>
      </c>
      <c r="Q74" s="77">
        <v>0</v>
      </c>
      <c r="R74" s="80">
        <v>7.16</v>
      </c>
      <c r="S74" s="80">
        <v>0</v>
      </c>
      <c r="T74" s="78">
        <f>SUMPRODUCT(LTA!F74:AJ74,LTA!F$101:AJ$101,LTA!F$105:AJ$105)</f>
        <v>23.38</v>
      </c>
      <c r="U74" s="78">
        <f>SUMPRODUCT(LTA!F74:AJ74,LTA!F$102:AJ$102,LTA!F$105:AJ$105)</f>
        <v>387.37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-190</v>
      </c>
      <c r="AA74" s="117">
        <f>STOA!J74</f>
        <v>97.09</v>
      </c>
      <c r="AB74" s="117">
        <f>-STOA!P74</f>
        <v>0</v>
      </c>
      <c r="AC74">
        <f t="shared" si="3"/>
        <v>15.721110519252262</v>
      </c>
      <c r="AD74">
        <f t="shared" si="4"/>
        <v>1389.0818769847419</v>
      </c>
      <c r="AE74">
        <f>'IDT-1'!F74</f>
        <v>0</v>
      </c>
      <c r="AF74" s="26"/>
      <c r="AG74">
        <f t="shared" si="5"/>
        <v>1389.0818769847419</v>
      </c>
      <c r="AI74" s="75">
        <f>PXIL!J74</f>
        <v>0</v>
      </c>
      <c r="AJ74" s="75">
        <f>PXIL!P74</f>
        <v>0</v>
      </c>
      <c r="AK74" s="75">
        <f>RTM_IEX!J74</f>
        <v>19.3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8.6121388969944555</v>
      </c>
      <c r="F75">
        <f>GT_Spot!T75</f>
        <v>0</v>
      </c>
      <c r="G75">
        <f>PPCL_NG!T75</f>
        <v>11.95</v>
      </c>
      <c r="H75">
        <f>PPCL_Spot!T75</f>
        <v>15.06</v>
      </c>
      <c r="I75">
        <f>Bawana_NG!T75</f>
        <v>66.34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930.19513816577637</v>
      </c>
      <c r="P75" s="77">
        <v>37.487129182938972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17.72</v>
      </c>
      <c r="U75" s="78">
        <f>SUMPRODUCT(LTA!F75:AJ75,LTA!F$102:AJ$102,LTA!F$105:AJ$105)</f>
        <v>383.95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-191</v>
      </c>
      <c r="AA75" s="117">
        <f>STOA!J75</f>
        <v>97.17</v>
      </c>
      <c r="AB75" s="117">
        <f>-STOA!P75</f>
        <v>0</v>
      </c>
      <c r="AC75">
        <f t="shared" si="3"/>
        <v>15.853510232589368</v>
      </c>
      <c r="AD75">
        <f t="shared" si="4"/>
        <v>1321.6308960131207</v>
      </c>
      <c r="AE75">
        <f>'IDT-1'!F75</f>
        <v>0</v>
      </c>
      <c r="AF75" s="26"/>
      <c r="AG75">
        <f t="shared" si="5"/>
        <v>1321.6308960131207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8.6121388969944555</v>
      </c>
      <c r="F76">
        <f>GT_Spot!T76</f>
        <v>0</v>
      </c>
      <c r="G76">
        <f>PPCL_NG!T76</f>
        <v>11.95</v>
      </c>
      <c r="H76">
        <f>PPCL_Spot!T76</f>
        <v>15.06</v>
      </c>
      <c r="I76">
        <f>Bawana_NG!T76</f>
        <v>66.34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930.19521198877885</v>
      </c>
      <c r="P76" s="77">
        <v>37.487129182938972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12.76</v>
      </c>
      <c r="U76" s="78">
        <f>SUMPRODUCT(LTA!F76:AJ76,LTA!F$102:AJ$102,LTA!F$105:AJ$105)</f>
        <v>379.94999999999993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-199</v>
      </c>
      <c r="AA76" s="117">
        <f>STOA!J76</f>
        <v>97.17</v>
      </c>
      <c r="AB76" s="117">
        <f>-STOA!P76</f>
        <v>0</v>
      </c>
      <c r="AC76">
        <f t="shared" si="3"/>
        <v>15.745322801521537</v>
      </c>
      <c r="AD76">
        <f t="shared" si="4"/>
        <v>1373.7291572671909</v>
      </c>
      <c r="AE76">
        <f>'IDT-1'!F76</f>
        <v>0</v>
      </c>
      <c r="AF76" s="26"/>
      <c r="AG76">
        <f t="shared" si="5"/>
        <v>1373.7291572671909</v>
      </c>
      <c r="AI76" s="75">
        <f>PXIL!J76</f>
        <v>0</v>
      </c>
      <c r="AJ76" s="75">
        <f>PXIL!P76</f>
        <v>0</v>
      </c>
      <c r="AK76" s="75">
        <f>RTM_IEX!J76</f>
        <v>28.95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8.6121388969944555</v>
      </c>
      <c r="F77">
        <f>GT_Spot!T77</f>
        <v>0</v>
      </c>
      <c r="G77">
        <f>PPCL_NG!T77</f>
        <v>11.95</v>
      </c>
      <c r="H77">
        <f>PPCL_Spot!T77</f>
        <v>17.598000227246906</v>
      </c>
      <c r="I77">
        <f>Bawana_NG!T77</f>
        <v>66.34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931.3591943134071</v>
      </c>
      <c r="P77" s="77">
        <v>37.487129182938972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7.91</v>
      </c>
      <c r="U77" s="78">
        <f>SUMPRODUCT(LTA!F77:AJ77,LTA!F$102:AJ$102,LTA!F$105:AJ$105)</f>
        <v>377.13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-204</v>
      </c>
      <c r="AA77" s="117">
        <f>STOA!J77</f>
        <v>97.17</v>
      </c>
      <c r="AB77" s="117">
        <f>-STOA!P77</f>
        <v>0</v>
      </c>
      <c r="AC77">
        <f t="shared" si="3"/>
        <v>15.712378885589018</v>
      </c>
      <c r="AD77">
        <f t="shared" si="4"/>
        <v>1359.9740837349989</v>
      </c>
      <c r="AE77">
        <f>'IDT-1'!F77</f>
        <v>0</v>
      </c>
      <c r="AF77" s="26"/>
      <c r="AG77">
        <f t="shared" si="5"/>
        <v>1359.9740837349989</v>
      </c>
      <c r="AI77" s="75">
        <f>PXIL!J77</f>
        <v>0</v>
      </c>
      <c r="AJ77" s="75">
        <f>PXIL!P77</f>
        <v>0</v>
      </c>
      <c r="AK77" s="75">
        <f>RTM_IEX!J77</f>
        <v>24.13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8.6121388969944555</v>
      </c>
      <c r="F78">
        <f>GT_Spot!T78</f>
        <v>0</v>
      </c>
      <c r="G78">
        <f>PPCL_NG!T78</f>
        <v>11.95</v>
      </c>
      <c r="H78">
        <f>PPCL_Spot!T78</f>
        <v>17.598000227246906</v>
      </c>
      <c r="I78">
        <f>Bawana_NG!T78</f>
        <v>66.34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944.74765598860756</v>
      </c>
      <c r="P78" s="77">
        <v>37.487129182938972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4.09</v>
      </c>
      <c r="U78" s="78">
        <f>SUMPRODUCT(LTA!F78:AJ78,LTA!F$102:AJ$102,LTA!F$105:AJ$105)</f>
        <v>375.21999999999997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-204</v>
      </c>
      <c r="AA78" s="117">
        <f>STOA!J78</f>
        <v>97.17</v>
      </c>
      <c r="AB78" s="117">
        <f>-STOA!P78</f>
        <v>0</v>
      </c>
      <c r="AC78">
        <f t="shared" si="3"/>
        <v>15.786285348330781</v>
      </c>
      <c r="AD78">
        <f t="shared" si="4"/>
        <v>1368.2986389474572</v>
      </c>
      <c r="AE78">
        <f>'IDT-1'!F78</f>
        <v>0</v>
      </c>
      <c r="AF78" s="26"/>
      <c r="AG78">
        <f t="shared" si="5"/>
        <v>1368.2986389474572</v>
      </c>
      <c r="AI78" s="75">
        <f>PXIL!J78</f>
        <v>0</v>
      </c>
      <c r="AJ78" s="75">
        <f>PXIL!P78</f>
        <v>0</v>
      </c>
      <c r="AK78" s="75">
        <f>RTM_IEX!J78</f>
        <v>24.87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8.6121388969944555</v>
      </c>
      <c r="F79">
        <f>GT_Spot!T79</f>
        <v>0</v>
      </c>
      <c r="G79">
        <f>PPCL_NG!T79</f>
        <v>11.95</v>
      </c>
      <c r="H79">
        <f>PPCL_Spot!T79</f>
        <v>17.598000227246906</v>
      </c>
      <c r="I79">
        <f>Bawana_NG!T79</f>
        <v>66.34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965.87600027217673</v>
      </c>
      <c r="P79" s="77">
        <v>37.487129182938972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1.93</v>
      </c>
      <c r="U79" s="78">
        <f>SUMPRODUCT(LTA!F79:AJ79,LTA!F$102:AJ$102,LTA!F$105:AJ$105)</f>
        <v>374.27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-207</v>
      </c>
      <c r="AA79" s="117">
        <f>STOA!J79</f>
        <v>97.27</v>
      </c>
      <c r="AB79" s="117">
        <f>-STOA!P79</f>
        <v>0</v>
      </c>
      <c r="AC79">
        <f t="shared" si="3"/>
        <v>15.753505160592775</v>
      </c>
      <c r="AD79">
        <f t="shared" si="4"/>
        <v>1358.5797634187643</v>
      </c>
      <c r="AE79">
        <f>'IDT-1'!F79</f>
        <v>0</v>
      </c>
      <c r="AF79" s="26"/>
      <c r="AG79">
        <f t="shared" si="5"/>
        <v>1358.5797634187643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8.6121388969944555</v>
      </c>
      <c r="F80">
        <f>GT_Spot!T80</f>
        <v>0</v>
      </c>
      <c r="G80">
        <f>PPCL_NG!T80</f>
        <v>11.95</v>
      </c>
      <c r="H80">
        <f>PPCL_Spot!T80</f>
        <v>17.598000227246906</v>
      </c>
      <c r="I80">
        <f>Bawana_NG!T80</f>
        <v>66.657264781912929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973.41451990497671</v>
      </c>
      <c r="P80" s="77">
        <v>37.487129182938972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0.45</v>
      </c>
      <c r="U80" s="78">
        <f>SUMPRODUCT(LTA!F80:AJ80,LTA!F$102:AJ$102,LTA!F$105:AJ$105)</f>
        <v>373.81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-211</v>
      </c>
      <c r="AA80" s="117">
        <f>STOA!J80</f>
        <v>97.27</v>
      </c>
      <c r="AB80" s="117">
        <f>-STOA!P80</f>
        <v>0</v>
      </c>
      <c r="AC80">
        <f t="shared" si="3"/>
        <v>15.84107657353103</v>
      </c>
      <c r="AD80">
        <f t="shared" si="4"/>
        <v>1360.4079764205392</v>
      </c>
      <c r="AE80">
        <f>'IDT-1'!F80</f>
        <v>0</v>
      </c>
      <c r="AF80" s="26"/>
      <c r="AG80">
        <f t="shared" si="5"/>
        <v>1360.4079764205392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8.6121388969944555</v>
      </c>
      <c r="F81">
        <f>GT_Spot!T81</f>
        <v>0</v>
      </c>
      <c r="G81">
        <f>PPCL_NG!T81</f>
        <v>11.95</v>
      </c>
      <c r="H81">
        <f>PPCL_Spot!T81</f>
        <v>17.598000227246906</v>
      </c>
      <c r="I81">
        <f>Bawana_NG!T81</f>
        <v>66.34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978.31455769697664</v>
      </c>
      <c r="P81" s="77">
        <v>37.487129182938972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373.31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-212</v>
      </c>
      <c r="AA81" s="117">
        <f>STOA!J81</f>
        <v>97.27</v>
      </c>
      <c r="AB81" s="117">
        <f>-STOA!P81</f>
        <v>0</v>
      </c>
      <c r="AC81">
        <f t="shared" si="3"/>
        <v>15.88192310354199</v>
      </c>
      <c r="AD81">
        <f t="shared" si="4"/>
        <v>1362.9999029006149</v>
      </c>
      <c r="AE81">
        <f>'IDT-1'!F81</f>
        <v>0</v>
      </c>
      <c r="AF81" s="26"/>
      <c r="AG81">
        <f t="shared" si="5"/>
        <v>1362.9999029006149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8.8621491352424169</v>
      </c>
      <c r="F82">
        <f>GT_Spot!T82</f>
        <v>0</v>
      </c>
      <c r="G82">
        <f>PPCL_NG!T82</f>
        <v>11.95</v>
      </c>
      <c r="H82">
        <f>PPCL_Spot!T82</f>
        <v>17.598000227246906</v>
      </c>
      <c r="I82">
        <f>Bawana_NG!T82</f>
        <v>66.34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978.31455769697664</v>
      </c>
      <c r="P82" s="77">
        <v>37.487129182938972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-220</v>
      </c>
      <c r="AA82" s="117">
        <f>STOA!J82</f>
        <v>97.27</v>
      </c>
      <c r="AB82" s="117">
        <f>-STOA!P82</f>
        <v>0</v>
      </c>
      <c r="AC82">
        <f t="shared" si="3"/>
        <v>16.702661053202736</v>
      </c>
      <c r="AD82">
        <f t="shared" si="4"/>
        <v>1268.6191751892022</v>
      </c>
      <c r="AE82">
        <f>'IDT-1'!F82</f>
        <v>0</v>
      </c>
      <c r="AF82" s="26"/>
      <c r="AG82">
        <f t="shared" si="5"/>
        <v>1268.6191751892022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8.8621491352424169</v>
      </c>
      <c r="F83">
        <f>GT_Spot!T83</f>
        <v>0</v>
      </c>
      <c r="G83">
        <f>PPCL_NG!T83</f>
        <v>11.95</v>
      </c>
      <c r="H83">
        <f>PPCL_Spot!T83</f>
        <v>17.860000000000003</v>
      </c>
      <c r="I83">
        <f>Bawana_NG!T83</f>
        <v>66.34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978.12491050417668</v>
      </c>
      <c r="P83" s="77">
        <v>37.487129182938972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-234</v>
      </c>
      <c r="AA83" s="117">
        <f>STOA!J83</f>
        <v>97.36</v>
      </c>
      <c r="AB83" s="117">
        <f>-STOA!P83</f>
        <v>0</v>
      </c>
      <c r="AC83">
        <f t="shared" si="3"/>
        <v>16.327414527496316</v>
      </c>
      <c r="AD83">
        <f t="shared" si="4"/>
        <v>1308.7167742948616</v>
      </c>
      <c r="AE83">
        <f>'IDT-1'!F83</f>
        <v>0</v>
      </c>
      <c r="AF83" s="26"/>
      <c r="AG83">
        <f t="shared" si="5"/>
        <v>1308.7167742948616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8.8621491352424169</v>
      </c>
      <c r="F84">
        <f>GT_Spot!T84</f>
        <v>0</v>
      </c>
      <c r="G84">
        <f>PPCL_NG!T84</f>
        <v>11.95</v>
      </c>
      <c r="H84">
        <f>PPCL_Spot!T84</f>
        <v>17.860000000000003</v>
      </c>
      <c r="I84">
        <f>Bawana_NG!T84</f>
        <v>66.34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973.22487271217676</v>
      </c>
      <c r="P84" s="77">
        <v>37.487129182938972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370.86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-243</v>
      </c>
      <c r="AA84" s="117">
        <f>STOA!J84</f>
        <v>97.36</v>
      </c>
      <c r="AB84" s="117">
        <f>-STOA!P84</f>
        <v>0</v>
      </c>
      <c r="AC84">
        <f t="shared" si="3"/>
        <v>16.096093516960615</v>
      </c>
      <c r="AD84">
        <f t="shared" si="4"/>
        <v>1324.8480575133974</v>
      </c>
      <c r="AE84">
        <f>'IDT-1'!F84</f>
        <v>0</v>
      </c>
      <c r="AF84" s="26"/>
      <c r="AG84">
        <f t="shared" si="5"/>
        <v>1324.8480575133974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8.8621491352424169</v>
      </c>
      <c r="F85">
        <f>GT_Spot!T85</f>
        <v>0</v>
      </c>
      <c r="G85">
        <f>PPCL_NG!T85</f>
        <v>11.95</v>
      </c>
      <c r="H85">
        <f>PPCL_Spot!T85</f>
        <v>15.82</v>
      </c>
      <c r="I85">
        <f>Bawana_NG!T85</f>
        <v>66.34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973.22487271217676</v>
      </c>
      <c r="P85" s="77">
        <v>37.487129182938972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370.46000000000004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-257</v>
      </c>
      <c r="AA85" s="117">
        <f>STOA!J85</f>
        <v>97.36</v>
      </c>
      <c r="AB85" s="117">
        <f>-STOA!P85</f>
        <v>0</v>
      </c>
      <c r="AC85">
        <f t="shared" si="3"/>
        <v>16.198915302271349</v>
      </c>
      <c r="AD85">
        <f t="shared" si="4"/>
        <v>1308.3052357280867</v>
      </c>
      <c r="AE85">
        <f>'IDT-1'!F85</f>
        <v>0</v>
      </c>
      <c r="AF85" s="26"/>
      <c r="AG85">
        <f t="shared" si="5"/>
        <v>1308.3052357280867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8.8621491352424169</v>
      </c>
      <c r="F86">
        <f>GT_Spot!T86</f>
        <v>0</v>
      </c>
      <c r="G86">
        <f>PPCL_NG!T86</f>
        <v>11.95</v>
      </c>
      <c r="H86">
        <f>PPCL_Spot!T86</f>
        <v>17.860000000000003</v>
      </c>
      <c r="I86">
        <f>Bawana_NG!T86</f>
        <v>66.34999999999998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965.30942718977667</v>
      </c>
      <c r="P86" s="77">
        <v>37.487129182938972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370.14000000000004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-262</v>
      </c>
      <c r="AA86" s="117">
        <f>STOA!J86</f>
        <v>97.36</v>
      </c>
      <c r="AB86" s="117">
        <f>-STOA!P86</f>
        <v>0</v>
      </c>
      <c r="AC86">
        <f t="shared" si="3"/>
        <v>16.188874019285205</v>
      </c>
      <c r="AD86">
        <f t="shared" si="4"/>
        <v>1297.1298314886731</v>
      </c>
      <c r="AE86">
        <f>'IDT-1'!F86</f>
        <v>0</v>
      </c>
      <c r="AF86" s="26"/>
      <c r="AG86">
        <f t="shared" si="5"/>
        <v>1297.1298314886731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8.8621491352424169</v>
      </c>
      <c r="F87">
        <f>GT_Spot!T87</f>
        <v>0</v>
      </c>
      <c r="G87">
        <f>PPCL_NG!T87</f>
        <v>11.95</v>
      </c>
      <c r="H87">
        <f>PPCL_Spot!T87</f>
        <v>18.259999999999998</v>
      </c>
      <c r="I87">
        <f>Bawana_NG!T87</f>
        <v>66.34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934.55624085364866</v>
      </c>
      <c r="P87" s="77">
        <v>37.487129182938972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369.63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-256</v>
      </c>
      <c r="AA87" s="117">
        <f>STOA!J87</f>
        <v>97.54</v>
      </c>
      <c r="AB87" s="117">
        <f>-STOA!P87</f>
        <v>0</v>
      </c>
      <c r="AC87">
        <f t="shared" si="3"/>
        <v>16.664536691391689</v>
      </c>
      <c r="AD87">
        <f t="shared" si="4"/>
        <v>1181.9609824804384</v>
      </c>
      <c r="AE87">
        <f>'IDT-1'!F87</f>
        <v>0</v>
      </c>
      <c r="AF87" s="26"/>
      <c r="AG87">
        <f t="shared" si="5"/>
        <v>1181.9609824804384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8.8621491352424169</v>
      </c>
      <c r="F88">
        <f>GT_Spot!T88</f>
        <v>0</v>
      </c>
      <c r="G88">
        <f>PPCL_NG!T88</f>
        <v>11.95</v>
      </c>
      <c r="H88">
        <f>PPCL_Spot!T88</f>
        <v>18.259999999999998</v>
      </c>
      <c r="I88">
        <f>Bawana_NG!T88</f>
        <v>66.34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933.80238876764872</v>
      </c>
      <c r="P88" s="77">
        <v>37.487129182938972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369.29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-243</v>
      </c>
      <c r="AA88" s="117">
        <f>STOA!J88</f>
        <v>97.54</v>
      </c>
      <c r="AB88" s="117">
        <f>-STOA!P88</f>
        <v>0</v>
      </c>
      <c r="AC88">
        <f t="shared" si="3"/>
        <v>15.740463658248768</v>
      </c>
      <c r="AD88">
        <f t="shared" si="4"/>
        <v>1284.7912034275814</v>
      </c>
      <c r="AE88">
        <f>'IDT-1'!F88</f>
        <v>0</v>
      </c>
      <c r="AF88" s="26"/>
      <c r="AG88">
        <f t="shared" si="5"/>
        <v>1284.7912034275814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8.8621491352424169</v>
      </c>
      <c r="F89">
        <f>GT_Spot!T89</f>
        <v>0</v>
      </c>
      <c r="G89">
        <f>PPCL_NG!T89</f>
        <v>11.95</v>
      </c>
      <c r="H89">
        <f>PPCL_Spot!T89</f>
        <v>18.669999999999998</v>
      </c>
      <c r="I89">
        <f>Bawana_NG!T89</f>
        <v>66.34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932.47485719084875</v>
      </c>
      <c r="P89" s="77">
        <v>37.487129182938972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368.63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-212</v>
      </c>
      <c r="AA89" s="117">
        <f>STOA!J89</f>
        <v>97.54</v>
      </c>
      <c r="AB89" s="117">
        <f>-STOA!P89</f>
        <v>0</v>
      </c>
      <c r="AC89">
        <f t="shared" si="3"/>
        <v>15.540140702406825</v>
      </c>
      <c r="AD89">
        <f t="shared" si="4"/>
        <v>1304.4139948066231</v>
      </c>
      <c r="AE89">
        <f>'IDT-1'!F89</f>
        <v>0</v>
      </c>
      <c r="AF89" s="26"/>
      <c r="AG89">
        <f t="shared" si="5"/>
        <v>1304.4139948066231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11.166238950670088</v>
      </c>
      <c r="F90">
        <f>GT_Spot!T90</f>
        <v>0</v>
      </c>
      <c r="G90">
        <f>PPCL_NG!T90</f>
        <v>11.95</v>
      </c>
      <c r="H90">
        <f>PPCL_Spot!T90</f>
        <v>19.89216219154256</v>
      </c>
      <c r="I90">
        <f>Bawana_NG!T90</f>
        <v>66.34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932.47485719084875</v>
      </c>
      <c r="P90" s="77">
        <v>37.487129182938972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368.61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-184</v>
      </c>
      <c r="AA90" s="117">
        <f>STOA!J90</f>
        <v>97.54</v>
      </c>
      <c r="AB90" s="117">
        <f>-STOA!P90</f>
        <v>0</v>
      </c>
      <c r="AC90">
        <f t="shared" si="3"/>
        <v>15.943877076000369</v>
      </c>
      <c r="AD90">
        <f t="shared" si="4"/>
        <v>1265.5165104400003</v>
      </c>
      <c r="AE90">
        <f>'IDT-1'!F90</f>
        <v>0</v>
      </c>
      <c r="AF90" s="26"/>
      <c r="AG90">
        <f t="shared" si="5"/>
        <v>1265.5165104400003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11.166238950670088</v>
      </c>
      <c r="F91">
        <f>GT_Spot!T91</f>
        <v>0</v>
      </c>
      <c r="G91">
        <f>PPCL_NG!T91</f>
        <v>11.95</v>
      </c>
      <c r="H91">
        <f>PPCL_Spot!T91</f>
        <v>18.098094937375016</v>
      </c>
      <c r="I91">
        <f>Bawana_NG!T91</f>
        <v>66.34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963.42479712817669</v>
      </c>
      <c r="P91" s="77">
        <v>37.487129182938972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368.32000000000005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-171</v>
      </c>
      <c r="AA91" s="117">
        <f>STOA!J91</f>
        <v>97.64</v>
      </c>
      <c r="AB91" s="117">
        <f>-STOA!P91</f>
        <v>0</v>
      </c>
      <c r="AC91">
        <f t="shared" si="3"/>
        <v>15.817017272157784</v>
      </c>
      <c r="AD91">
        <f t="shared" si="4"/>
        <v>1337.6092429270034</v>
      </c>
      <c r="AE91">
        <f>'IDT-1'!F91</f>
        <v>0</v>
      </c>
      <c r="AF91" s="26"/>
      <c r="AG91">
        <f t="shared" si="5"/>
        <v>1337.6092429270034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11.166238950670088</v>
      </c>
      <c r="F92">
        <f>GT_Spot!T92</f>
        <v>0</v>
      </c>
      <c r="G92">
        <f>PPCL_NG!T92</f>
        <v>11.95</v>
      </c>
      <c r="H92">
        <f>PPCL_Spot!T92</f>
        <v>20</v>
      </c>
      <c r="I92">
        <f>Bawana_NG!T92</f>
        <v>66.547270415487461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963.42479712817669</v>
      </c>
      <c r="P92" s="77">
        <v>37.487129182938972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368.24000000000007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-135</v>
      </c>
      <c r="AA92" s="117">
        <f>STOA!J92</f>
        <v>97.64</v>
      </c>
      <c r="AB92" s="117">
        <f>-STOA!P92</f>
        <v>0</v>
      </c>
      <c r="AC92">
        <f t="shared" si="3"/>
        <v>16.047949076897858</v>
      </c>
      <c r="AD92">
        <f t="shared" si="4"/>
        <v>1315.4074866003755</v>
      </c>
      <c r="AE92">
        <f>'IDT-1'!F92</f>
        <v>0</v>
      </c>
      <c r="AF92" s="26"/>
      <c r="AG92">
        <f t="shared" si="5"/>
        <v>1315.4074866003755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11.166238950670088</v>
      </c>
      <c r="F93">
        <f>GT_Spot!T93</f>
        <v>0</v>
      </c>
      <c r="G93">
        <f>PPCL_NG!T93</f>
        <v>11.95</v>
      </c>
      <c r="H93">
        <f>PPCL_Spot!T93</f>
        <v>20</v>
      </c>
      <c r="I93">
        <f>Bawana_NG!T93</f>
        <v>66.34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963.42479712817669</v>
      </c>
      <c r="P93" s="77">
        <v>37.487129182938972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368.31000000000006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-99</v>
      </c>
      <c r="AA93" s="117">
        <f>STOA!J93</f>
        <v>97.64</v>
      </c>
      <c r="AB93" s="117">
        <f>-STOA!P93</f>
        <v>0</v>
      </c>
      <c r="AC93">
        <f t="shared" si="3"/>
        <v>14.928097029444961</v>
      </c>
      <c r="AD93">
        <f t="shared" si="4"/>
        <v>1442.3900682323413</v>
      </c>
      <c r="AE93">
        <f>'IDT-1'!F93</f>
        <v>0</v>
      </c>
      <c r="AF93" s="26"/>
      <c r="AG93">
        <f t="shared" si="5"/>
        <v>1442.3900682323413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11.158536585365855</v>
      </c>
      <c r="F94">
        <f>GT_Spot!T94</f>
        <v>0</v>
      </c>
      <c r="G94">
        <f>PPCL_NG!T94</f>
        <v>11.95</v>
      </c>
      <c r="H94">
        <f>PPCL_Spot!T94</f>
        <v>20</v>
      </c>
      <c r="I94">
        <f>Bawana_NG!T94</f>
        <v>66.34999999999998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963.42479712817669</v>
      </c>
      <c r="P94" s="77">
        <v>37.487129182938972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368.01000000000005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-81</v>
      </c>
      <c r="AA94" s="117">
        <f>STOA!J94</f>
        <v>97.64</v>
      </c>
      <c r="AB94" s="117">
        <f>-STOA!P94</f>
        <v>0</v>
      </c>
      <c r="AC94">
        <f t="shared" si="3"/>
        <v>14.765670953230766</v>
      </c>
      <c r="AD94">
        <f t="shared" si="4"/>
        <v>1460.2547919432509</v>
      </c>
      <c r="AE94">
        <f>'IDT-1'!F94</f>
        <v>0</v>
      </c>
      <c r="AF94" s="26"/>
      <c r="AG94">
        <f t="shared" si="5"/>
        <v>1460.2547919432509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11.158536585365855</v>
      </c>
      <c r="F95">
        <f>GT_Spot!T95</f>
        <v>0</v>
      </c>
      <c r="G95">
        <f>PPCL_NG!T95</f>
        <v>11.95</v>
      </c>
      <c r="H95">
        <f>PPCL_Spot!T95</f>
        <v>20</v>
      </c>
      <c r="I95">
        <f>Bawana_NG!T95</f>
        <v>66.34999999999998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934.55249235067777</v>
      </c>
      <c r="P95" s="77">
        <v>37.487129182938972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367.73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-52</v>
      </c>
      <c r="AA95" s="117">
        <f>STOA!J95</f>
        <v>97.64</v>
      </c>
      <c r="AB95" s="117">
        <f>-STOA!P95</f>
        <v>0</v>
      </c>
      <c r="AC95">
        <f t="shared" si="3"/>
        <v>14.251664973045113</v>
      </c>
      <c r="AD95">
        <f t="shared" si="4"/>
        <v>1460.6164931459377</v>
      </c>
      <c r="AE95">
        <f>'IDT-1'!F95</f>
        <v>0</v>
      </c>
      <c r="AF95" s="26"/>
      <c r="AG95">
        <f t="shared" si="5"/>
        <v>1460.6164931459377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11.158536585365855</v>
      </c>
      <c r="F96">
        <f>GT_Spot!T96</f>
        <v>0</v>
      </c>
      <c r="G96">
        <f>PPCL_NG!T96</f>
        <v>11.95</v>
      </c>
      <c r="H96">
        <f>PPCL_Spot!T96</f>
        <v>20</v>
      </c>
      <c r="I96">
        <f>Bawana_NG!T96</f>
        <v>66.547270415487461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914.36362275205624</v>
      </c>
      <c r="P96" s="77">
        <v>37.487129182938972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367.71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-44</v>
      </c>
      <c r="AA96" s="117">
        <f>STOA!J96</f>
        <v>97.64</v>
      </c>
      <c r="AB96" s="117">
        <f>-STOA!P96</f>
        <v>0</v>
      </c>
      <c r="AC96">
        <f t="shared" si="3"/>
        <v>14.00453788005597</v>
      </c>
      <c r="AD96">
        <f t="shared" si="4"/>
        <v>1448.8520210557929</v>
      </c>
      <c r="AE96">
        <f>'IDT-1'!F96</f>
        <v>0</v>
      </c>
      <c r="AF96" s="26"/>
      <c r="AG96">
        <f t="shared" si="5"/>
        <v>1448.8520210557929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11.158536585365855</v>
      </c>
      <c r="F97">
        <f>GT_Spot!T97</f>
        <v>0</v>
      </c>
      <c r="G97">
        <f>PPCL_NG!T97</f>
        <v>11.95</v>
      </c>
      <c r="H97">
        <f>PPCL_Spot!T97</f>
        <v>18.04</v>
      </c>
      <c r="I97">
        <f>Bawana_NG!T97</f>
        <v>66.34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909.89351147005618</v>
      </c>
      <c r="P97" s="77">
        <v>37.487129182938972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367.81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-43</v>
      </c>
      <c r="AA97" s="117">
        <f>STOA!J97</f>
        <v>97.64</v>
      </c>
      <c r="AB97" s="117">
        <f>-STOA!P97</f>
        <v>0</v>
      </c>
      <c r="AC97">
        <f t="shared" si="3"/>
        <v>13.938130793595883</v>
      </c>
      <c r="AD97">
        <f t="shared" si="4"/>
        <v>1443.3810464447652</v>
      </c>
      <c r="AE97">
        <f>'IDT-1'!F97</f>
        <v>0</v>
      </c>
      <c r="AF97" s="26"/>
      <c r="AG97">
        <f t="shared" si="5"/>
        <v>1443.3810464447652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11.158536585365855</v>
      </c>
      <c r="F98">
        <f>GT_Spot!T98</f>
        <v>0</v>
      </c>
      <c r="G98">
        <f>PPCL_NG!T98</f>
        <v>11.95</v>
      </c>
      <c r="H98">
        <f>PPCL_Spot!T98</f>
        <v>19.89216219154256</v>
      </c>
      <c r="I98">
        <f>Bawana_NG!T98</f>
        <v>67.190000000000012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909.89351147005618</v>
      </c>
      <c r="P98" s="77">
        <v>37.487129182938972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367.88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-40</v>
      </c>
      <c r="AA98" s="117">
        <f>STOA!J98</f>
        <v>97.64</v>
      </c>
      <c r="AB98" s="117">
        <f>-STOA!P98</f>
        <v>0</v>
      </c>
      <c r="AC98">
        <f t="shared" si="3"/>
        <v>13.935891438314874</v>
      </c>
      <c r="AD98">
        <f t="shared" si="4"/>
        <v>1449.155447991589</v>
      </c>
      <c r="AE98">
        <f>'IDT-1'!F98</f>
        <v>0</v>
      </c>
      <c r="AF98" s="26"/>
      <c r="AG98">
        <f t="shared" si="5"/>
        <v>1449.155447991589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0.24443199432713117</v>
      </c>
      <c r="F99">
        <f t="shared" si="6"/>
        <v>0</v>
      </c>
      <c r="G99">
        <f t="shared" si="6"/>
        <v>0.2868000000000005</v>
      </c>
      <c r="H99">
        <f t="shared" si="6"/>
        <v>0.46749675655185646</v>
      </c>
      <c r="I99">
        <f t="shared" si="6"/>
        <v>1.4019372872645159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19.272284961435151</v>
      </c>
      <c r="P99" s="77">
        <f t="shared" si="6"/>
        <v>0.89971119610996342</v>
      </c>
      <c r="Q99" s="77">
        <f t="shared" si="6"/>
        <v>6.674999999999999E-2</v>
      </c>
      <c r="R99" s="80">
        <f>SUM(R3:R98)/4000</f>
        <v>0.19236485289354754</v>
      </c>
      <c r="S99" s="80">
        <f t="shared" si="6"/>
        <v>0</v>
      </c>
      <c r="T99" s="78">
        <f t="shared" si="6"/>
        <v>0.89824499999999996</v>
      </c>
      <c r="U99" s="78">
        <f t="shared" si="6"/>
        <v>9.7082699999999971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-4.2627049999999995</v>
      </c>
      <c r="AA99" s="117">
        <f t="shared" si="6"/>
        <v>2.3336700000000001</v>
      </c>
      <c r="AB99" s="117">
        <f t="shared" si="6"/>
        <v>0</v>
      </c>
      <c r="AC99">
        <f t="shared" si="6"/>
        <v>0.36090703218894349</v>
      </c>
      <c r="AD99">
        <f t="shared" si="6"/>
        <v>30.330232516393231</v>
      </c>
      <c r="AE99">
        <f t="shared" si="6"/>
        <v>0</v>
      </c>
      <c r="AG99">
        <f t="shared" si="6"/>
        <v>30.330232516393231</v>
      </c>
      <c r="AI99">
        <f t="shared" si="6"/>
        <v>0</v>
      </c>
      <c r="AJ99">
        <f t="shared" si="6"/>
        <v>0</v>
      </c>
      <c r="AK99">
        <f t="shared" si="6"/>
        <v>5.6882500000000003E-2</v>
      </c>
      <c r="AL99">
        <f t="shared" si="6"/>
        <v>-0.875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5.1100000000000003</v>
      </c>
      <c r="I3">
        <f>Bawana_NG!S3</f>
        <v>26.060000000000002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65.47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1.0768686216139152</v>
      </c>
      <c r="AD3">
        <f>SUM(B3:AB3,AI3:AR3)-AC3</f>
        <v>121.29456565269462</v>
      </c>
      <c r="AE3">
        <f>'IDT-1'!E3</f>
        <v>0</v>
      </c>
      <c r="AF3" s="26"/>
      <c r="AG3">
        <f>SUM(AD3:AF3)+AT3</f>
        <v>121.29456565269462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2.1099778270509981</v>
      </c>
      <c r="F4">
        <f>GT_Spot!S4</f>
        <v>0</v>
      </c>
      <c r="G4">
        <f>PPCL_NG!S4</f>
        <v>18.79</v>
      </c>
      <c r="H4">
        <f>PPCL_Spot!S4</f>
        <v>28.616</v>
      </c>
      <c r="I4">
        <f>Bawana_NG!S4</f>
        <v>26.060000000000002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65.47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1.2837086048780488</v>
      </c>
      <c r="AD4">
        <f t="shared" ref="AD4:AD67" si="1">SUM(B4:AB4,AI4:AR4)-AC4</f>
        <v>144.59226922217294</v>
      </c>
      <c r="AE4">
        <f>'IDT-1'!E4</f>
        <v>0</v>
      </c>
      <c r="AF4" s="26"/>
      <c r="AG4">
        <f t="shared" ref="AG4:AG67" si="2">SUM(AD4:AF4)+AT4</f>
        <v>144.59226922217294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2.1099778270509981</v>
      </c>
      <c r="F5">
        <f>GT_Spot!S5</f>
        <v>0</v>
      </c>
      <c r="G5">
        <f>PPCL_NG!S5</f>
        <v>18.79</v>
      </c>
      <c r="H5">
        <f>PPCL_Spot!S5</f>
        <v>28.616</v>
      </c>
      <c r="I5">
        <f>Bawana_NG!S5</f>
        <v>26.060000000000002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65.47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1.2837086048780488</v>
      </c>
      <c r="AD5">
        <f t="shared" si="1"/>
        <v>144.59226922217294</v>
      </c>
      <c r="AE5">
        <f>'IDT-1'!E5</f>
        <v>0</v>
      </c>
      <c r="AF5" s="26"/>
      <c r="AG5">
        <f t="shared" si="2"/>
        <v>144.59226922217294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2.1099778270509981</v>
      </c>
      <c r="F6">
        <f>GT_Spot!S6</f>
        <v>0</v>
      </c>
      <c r="G6">
        <f>PPCL_NG!S6</f>
        <v>18.79</v>
      </c>
      <c r="H6">
        <f>PPCL_Spot!S6</f>
        <v>28.616</v>
      </c>
      <c r="I6">
        <f>Bawana_NG!S6</f>
        <v>26.060000000000002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65.47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1.2837086048780488</v>
      </c>
      <c r="AD6">
        <f t="shared" si="1"/>
        <v>144.59226922217294</v>
      </c>
      <c r="AE6">
        <f>'IDT-1'!E6</f>
        <v>0</v>
      </c>
      <c r="AF6" s="26"/>
      <c r="AG6">
        <f t="shared" si="2"/>
        <v>144.59226922217294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2.1099778270509981</v>
      </c>
      <c r="F7">
        <f>GT_Spot!S7</f>
        <v>0</v>
      </c>
      <c r="G7">
        <f>PPCL_NG!S7</f>
        <v>18.79</v>
      </c>
      <c r="H7">
        <f>PPCL_Spot!S7</f>
        <v>28.616</v>
      </c>
      <c r="I7">
        <f>Bawana_NG!S7</f>
        <v>26.060000000000002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1.2441966048780488</v>
      </c>
      <c r="AD7">
        <f t="shared" si="1"/>
        <v>140.14178122217294</v>
      </c>
      <c r="AE7">
        <f>'IDT-1'!E7</f>
        <v>0</v>
      </c>
      <c r="AF7" s="26"/>
      <c r="AG7">
        <f t="shared" si="2"/>
        <v>140.14178122217294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2.1099778270509981</v>
      </c>
      <c r="F8">
        <f>GT_Spot!S8</f>
        <v>0</v>
      </c>
      <c r="G8">
        <f>PPCL_NG!S8</f>
        <v>18.79</v>
      </c>
      <c r="H8">
        <f>PPCL_Spot!S8</f>
        <v>28.616</v>
      </c>
      <c r="I8">
        <f>Bawana_NG!S8</f>
        <v>26.060000000000002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1.4140366048780488</v>
      </c>
      <c r="AD8">
        <f t="shared" si="1"/>
        <v>159.27194122217296</v>
      </c>
      <c r="AE8">
        <f>'IDT-1'!E8</f>
        <v>0</v>
      </c>
      <c r="AF8" s="26"/>
      <c r="AG8">
        <f t="shared" si="2"/>
        <v>159.27194122217296</v>
      </c>
      <c r="AI8" s="75">
        <f>PXIL!K8</f>
        <v>0</v>
      </c>
      <c r="AJ8" s="75">
        <f>PXIL!Q8</f>
        <v>0</v>
      </c>
      <c r="AK8" s="75">
        <f>RTM_IEX!K8</f>
        <v>19.3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2.1099778270509981</v>
      </c>
      <c r="F9">
        <f>GT_Spot!S9</f>
        <v>0</v>
      </c>
      <c r="G9">
        <f>PPCL_NG!S9</f>
        <v>18.79</v>
      </c>
      <c r="H9">
        <f>PPCL_Spot!S9</f>
        <v>28.616</v>
      </c>
      <c r="I9">
        <f>Bawana_NG!S9</f>
        <v>26.060000000000002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1.5105404305439083</v>
      </c>
      <c r="AD9">
        <f t="shared" si="1"/>
        <v>109.87543739650708</v>
      </c>
      <c r="AE9">
        <f>'IDT-1'!E9</f>
        <v>0</v>
      </c>
      <c r="AF9" s="26"/>
      <c r="AG9">
        <f t="shared" si="2"/>
        <v>109.87543739650708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2.1099778270509981</v>
      </c>
      <c r="F10">
        <f>GT_Spot!S10</f>
        <v>0</v>
      </c>
      <c r="G10">
        <f>PPCL_NG!S10</f>
        <v>18.79</v>
      </c>
      <c r="H10">
        <f>PPCL_Spot!S10</f>
        <v>28.616</v>
      </c>
      <c r="I10">
        <f>Bawana_NG!S10</f>
        <v>26.060000000000002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1.4140366048780488</v>
      </c>
      <c r="AD10">
        <f t="shared" si="1"/>
        <v>159.27194122217296</v>
      </c>
      <c r="AE10">
        <f>'IDT-1'!E10</f>
        <v>0</v>
      </c>
      <c r="AF10" s="26"/>
      <c r="AG10">
        <f t="shared" si="2"/>
        <v>159.27194122217296</v>
      </c>
      <c r="AI10" s="75">
        <f>PXIL!K10</f>
        <v>0</v>
      </c>
      <c r="AJ10" s="75">
        <f>PXIL!Q10</f>
        <v>0</v>
      </c>
      <c r="AK10" s="75">
        <f>RTM_IEX!K10</f>
        <v>19.3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2.1099778270509981</v>
      </c>
      <c r="F11">
        <f>GT_Spot!S11</f>
        <v>0</v>
      </c>
      <c r="G11">
        <f>PPCL_NG!S11</f>
        <v>18.79</v>
      </c>
      <c r="H11">
        <f>PPCL_Spot!S11</f>
        <v>28.616</v>
      </c>
      <c r="I11">
        <f>Bawana_NG!S11</f>
        <v>26.060000000000002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60.999999999999993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1.4663257929329321</v>
      </c>
      <c r="AD11">
        <f t="shared" si="1"/>
        <v>114.93965203411807</v>
      </c>
      <c r="AE11">
        <f>'IDT-1'!E11</f>
        <v>0</v>
      </c>
      <c r="AF11" s="26"/>
      <c r="AG11">
        <f t="shared" si="2"/>
        <v>114.93965203411807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2.1099778270509981</v>
      </c>
      <c r="F12">
        <f>GT_Spot!S12</f>
        <v>0</v>
      </c>
      <c r="G12">
        <f>PPCL_NG!S12</f>
        <v>18.79</v>
      </c>
      <c r="H12">
        <f>PPCL_Spot!S12</f>
        <v>28.616</v>
      </c>
      <c r="I12">
        <f>Bawana_NG!S12</f>
        <v>26.060000000000002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1.3201406048780489</v>
      </c>
      <c r="AD12">
        <f t="shared" si="1"/>
        <v>148.69583722217294</v>
      </c>
      <c r="AE12">
        <f>'IDT-1'!E12</f>
        <v>0</v>
      </c>
      <c r="AF12" s="26"/>
      <c r="AG12">
        <f t="shared" si="2"/>
        <v>148.69583722217294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2.1099778270509981</v>
      </c>
      <c r="F13">
        <f>GT_Spot!S13</f>
        <v>0</v>
      </c>
      <c r="G13">
        <f>PPCL_NG!S13</f>
        <v>18.79</v>
      </c>
      <c r="H13">
        <f>PPCL_Spot!S13</f>
        <v>28.616</v>
      </c>
      <c r="I13">
        <f>Bawana_NG!S13</f>
        <v>26.060000000000002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69.61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1.4899806048780488</v>
      </c>
      <c r="AD13">
        <f t="shared" si="1"/>
        <v>167.82599722217296</v>
      </c>
      <c r="AE13">
        <f>'IDT-1'!E13</f>
        <v>0</v>
      </c>
      <c r="AF13" s="26"/>
      <c r="AG13">
        <f t="shared" si="2"/>
        <v>167.82599722217296</v>
      </c>
      <c r="AI13" s="75">
        <f>PXIL!K13</f>
        <v>0</v>
      </c>
      <c r="AJ13" s="75">
        <f>PXIL!Q13</f>
        <v>0</v>
      </c>
      <c r="AK13" s="75">
        <f>RTM_IEX!K13</f>
        <v>19.3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2.1099778270509981</v>
      </c>
      <c r="F14">
        <f>GT_Spot!S14</f>
        <v>0</v>
      </c>
      <c r="G14">
        <f>PPCL_NG!S14</f>
        <v>18.79</v>
      </c>
      <c r="H14">
        <f>PPCL_Spot!S14</f>
        <v>28.616</v>
      </c>
      <c r="I14">
        <f>Bawana_NG!S14</f>
        <v>26.060000000000002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1.3201406048780489</v>
      </c>
      <c r="AD14">
        <f t="shared" si="1"/>
        <v>148.69583722217294</v>
      </c>
      <c r="AE14">
        <f>'IDT-1'!E14</f>
        <v>0</v>
      </c>
      <c r="AF14" s="26"/>
      <c r="AG14">
        <f t="shared" si="2"/>
        <v>148.69583722217294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2.1099778270509981</v>
      </c>
      <c r="F15">
        <f>GT_Spot!S15</f>
        <v>0</v>
      </c>
      <c r="G15">
        <f>PPCL_NG!S15</f>
        <v>18.79</v>
      </c>
      <c r="H15">
        <f>PPCL_Spot!S15</f>
        <v>28.616</v>
      </c>
      <c r="I15">
        <f>Bawana_NG!S15</f>
        <v>26.351086463530287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1.7184832666449283</v>
      </c>
      <c r="AD15">
        <f t="shared" si="1"/>
        <v>113.20858102393636</v>
      </c>
      <c r="AE15">
        <f>'IDT-1'!E15</f>
        <v>0</v>
      </c>
      <c r="AF15" s="26"/>
      <c r="AG15">
        <f t="shared" si="2"/>
        <v>113.20858102393636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2.1099778270509981</v>
      </c>
      <c r="F16">
        <f>GT_Spot!S16</f>
        <v>0</v>
      </c>
      <c r="G16">
        <f>PPCL_NG!S16</f>
        <v>18.79</v>
      </c>
      <c r="H16">
        <f>PPCL_Spot!S16</f>
        <v>28.616</v>
      </c>
      <c r="I16">
        <f>Bawana_NG!S16</f>
        <v>26.351086463530287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1.3633581657571154</v>
      </c>
      <c r="AD16">
        <f t="shared" si="1"/>
        <v>153.56370612482417</v>
      </c>
      <c r="AE16">
        <f>'IDT-1'!E16</f>
        <v>0</v>
      </c>
      <c r="AF16" s="26"/>
      <c r="AG16">
        <f t="shared" si="2"/>
        <v>153.56370612482417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2.1099778270509981</v>
      </c>
      <c r="F17">
        <f>GT_Spot!S17</f>
        <v>0</v>
      </c>
      <c r="G17">
        <f>PPCL_NG!S17</f>
        <v>18.79</v>
      </c>
      <c r="H17">
        <f>PPCL_Spot!S17</f>
        <v>28.616</v>
      </c>
      <c r="I17">
        <f>Bawana_NG!S17</f>
        <v>27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1.4539886048780488</v>
      </c>
      <c r="AD17">
        <f t="shared" si="1"/>
        <v>163.77198922217295</v>
      </c>
      <c r="AE17">
        <f>'IDT-1'!E17</f>
        <v>0</v>
      </c>
      <c r="AF17" s="26"/>
      <c r="AG17">
        <f t="shared" si="2"/>
        <v>163.77198922217295</v>
      </c>
      <c r="AI17" s="75">
        <f>PXIL!K17</f>
        <v>0</v>
      </c>
      <c r="AJ17" s="75">
        <f>PXIL!Q17</f>
        <v>0</v>
      </c>
      <c r="AK17" s="75">
        <f>RTM_IEX!K17</f>
        <v>9.65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2.1099778270509981</v>
      </c>
      <c r="F18">
        <f>GT_Spot!S18</f>
        <v>0</v>
      </c>
      <c r="G18">
        <f>PPCL_NG!S18</f>
        <v>18.79</v>
      </c>
      <c r="H18">
        <f>PPCL_Spot!S18</f>
        <v>28.616</v>
      </c>
      <c r="I18">
        <f>Bawana_NG!S18</f>
        <v>27.000599227845697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1.3690738780830911</v>
      </c>
      <c r="AD18">
        <f t="shared" si="1"/>
        <v>154.20750317681362</v>
      </c>
      <c r="AE18">
        <f>'IDT-1'!E18</f>
        <v>0</v>
      </c>
      <c r="AF18" s="26"/>
      <c r="AG18">
        <f t="shared" si="2"/>
        <v>154.20750317681362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2.1099778270509981</v>
      </c>
      <c r="F19">
        <f>GT_Spot!S19</f>
        <v>0</v>
      </c>
      <c r="G19">
        <f>PPCL_NG!S19</f>
        <v>18.79</v>
      </c>
      <c r="H19">
        <f>PPCL_Spot!S19</f>
        <v>28.616</v>
      </c>
      <c r="I19">
        <f>Bawana_NG!S19</f>
        <v>27.000598922071852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61.18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1.6093589762800939</v>
      </c>
      <c r="AD19">
        <f t="shared" si="1"/>
        <v>100.91721777284276</v>
      </c>
      <c r="AE19">
        <f>'IDT-1'!E19</f>
        <v>0</v>
      </c>
      <c r="AF19" s="26"/>
      <c r="AG19">
        <f t="shared" si="2"/>
        <v>100.91721777284276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2.1099778270509981</v>
      </c>
      <c r="F20">
        <f>GT_Spot!S20</f>
        <v>0</v>
      </c>
      <c r="G20">
        <f>PPCL_NG!S20</f>
        <v>18.79</v>
      </c>
      <c r="H20">
        <f>PPCL_Spot!S20</f>
        <v>28.616</v>
      </c>
      <c r="I20">
        <f>Bawana_NG!S20</f>
        <v>27.000598922071852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61.18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1.2542338753922813</v>
      </c>
      <c r="AD20">
        <f t="shared" si="1"/>
        <v>141.27234287373057</v>
      </c>
      <c r="AE20">
        <f>'IDT-1'!E20</f>
        <v>0</v>
      </c>
      <c r="AF20" s="26"/>
      <c r="AG20">
        <f t="shared" si="2"/>
        <v>141.27234287373057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2.1099778270509981</v>
      </c>
      <c r="F21">
        <f>GT_Spot!S21</f>
        <v>0</v>
      </c>
      <c r="G21">
        <f>PPCL_NG!S21</f>
        <v>18.79</v>
      </c>
      <c r="H21">
        <f>PPCL_Spot!S21</f>
        <v>28.616</v>
      </c>
      <c r="I21">
        <f>Bawana_NG!S21</f>
        <v>27.000598922071852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62.59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1.3515618753922813</v>
      </c>
      <c r="AD21">
        <f t="shared" si="1"/>
        <v>152.23501487373056</v>
      </c>
      <c r="AE21">
        <f>'IDT-1'!E21</f>
        <v>0</v>
      </c>
      <c r="AF21" s="26"/>
      <c r="AG21">
        <f t="shared" si="2"/>
        <v>152.23501487373056</v>
      </c>
      <c r="AI21" s="75">
        <f>PXIL!K21</f>
        <v>0</v>
      </c>
      <c r="AJ21" s="75">
        <f>PXIL!Q21</f>
        <v>0</v>
      </c>
      <c r="AK21" s="75">
        <f>RTM_IEX!K21</f>
        <v>9.65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2.1099778270509981</v>
      </c>
      <c r="F22">
        <f>GT_Spot!S22</f>
        <v>0</v>
      </c>
      <c r="G22">
        <f>PPCL_NG!S22</f>
        <v>18.79</v>
      </c>
      <c r="H22">
        <f>PPCL_Spot!S22</f>
        <v>28.616</v>
      </c>
      <c r="I22">
        <f>Bawana_NG!S22</f>
        <v>27.000598922071852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62.59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1.2666418753922812</v>
      </c>
      <c r="AD22">
        <f t="shared" si="1"/>
        <v>142.66993487373057</v>
      </c>
      <c r="AE22">
        <f>'IDT-1'!E22</f>
        <v>0</v>
      </c>
      <c r="AF22" s="26"/>
      <c r="AG22">
        <f t="shared" si="2"/>
        <v>142.66993487373057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2.1099778270509981</v>
      </c>
      <c r="F23">
        <f>GT_Spot!S23</f>
        <v>0</v>
      </c>
      <c r="G23">
        <f>PPCL_NG!S23</f>
        <v>18.79</v>
      </c>
      <c r="H23">
        <f>PPCL_Spot!S23</f>
        <v>28.616</v>
      </c>
      <c r="I23">
        <f>Bawana_NG!S23</f>
        <v>27.000598922071852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62.59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1.6217669762800941</v>
      </c>
      <c r="AD23">
        <f t="shared" si="1"/>
        <v>102.31480977284275</v>
      </c>
      <c r="AE23">
        <f>'IDT-1'!E23</f>
        <v>0</v>
      </c>
      <c r="AF23" s="26"/>
      <c r="AG23">
        <f t="shared" si="2"/>
        <v>102.31480977284275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2.1099778270509981</v>
      </c>
      <c r="F24">
        <f>GT_Spot!S24</f>
        <v>0</v>
      </c>
      <c r="G24">
        <f>PPCL_NG!S24</f>
        <v>18.79</v>
      </c>
      <c r="H24">
        <f>PPCL_Spot!S24</f>
        <v>28.616</v>
      </c>
      <c r="I24">
        <f>Bawana_NG!S24</f>
        <v>27.000598922071852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62.59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1.2666418753922812</v>
      </c>
      <c r="AD24">
        <f t="shared" si="1"/>
        <v>142.66993487373057</v>
      </c>
      <c r="AE24">
        <f>'IDT-1'!E24</f>
        <v>0</v>
      </c>
      <c r="AF24" s="26"/>
      <c r="AG24">
        <f t="shared" si="2"/>
        <v>142.66993487373057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18.79</v>
      </c>
      <c r="H25">
        <f>PPCL_Spot!S25</f>
        <v>28.616</v>
      </c>
      <c r="I25">
        <f>Bawana_NG!S25</f>
        <v>27.000598922071852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63.7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1.2764098753922812</v>
      </c>
      <c r="AD25">
        <f t="shared" si="1"/>
        <v>143.77016687373057</v>
      </c>
      <c r="AE25">
        <f>'IDT-1'!E25</f>
        <v>0</v>
      </c>
      <c r="AF25" s="26"/>
      <c r="AG25">
        <f t="shared" si="2"/>
        <v>143.77016687373057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2.1097383328837331</v>
      </c>
      <c r="F26">
        <f>GT_Spot!S26</f>
        <v>0</v>
      </c>
      <c r="G26">
        <f>PPCL_NG!S26</f>
        <v>18.79</v>
      </c>
      <c r="H26">
        <f>PPCL_Spot!S26</f>
        <v>28.32</v>
      </c>
      <c r="I26">
        <f>Bawana_NG!S26</f>
        <v>27.000598922071852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63.809999999999988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1.274770967843609</v>
      </c>
      <c r="AD26">
        <f t="shared" si="1"/>
        <v>143.58556628711196</v>
      </c>
      <c r="AE26">
        <f>'IDT-1'!E26</f>
        <v>0</v>
      </c>
      <c r="AF26" s="26"/>
      <c r="AG26">
        <f t="shared" si="2"/>
        <v>143.58556628711196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2.1097383328837331</v>
      </c>
      <c r="F27">
        <f>GT_Spot!S27</f>
        <v>0</v>
      </c>
      <c r="G27">
        <f>PPCL_NG!S27</f>
        <v>18.79</v>
      </c>
      <c r="H27">
        <f>PPCL_Spot!S27</f>
        <v>28.32</v>
      </c>
      <c r="I27">
        <f>Bawana_NG!S27</f>
        <v>27.000598922071852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63.859999999999992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2.0221292567863047</v>
      </c>
      <c r="AD27">
        <f t="shared" si="1"/>
        <v>97.188207998169261</v>
      </c>
      <c r="AE27">
        <f>'IDT-1'!E27</f>
        <v>0</v>
      </c>
      <c r="AF27" s="26"/>
      <c r="AG27">
        <f t="shared" si="2"/>
        <v>97.188207998169261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2.1099778270509981</v>
      </c>
      <c r="F28">
        <f>GT_Spot!S28</f>
        <v>0</v>
      </c>
      <c r="G28">
        <f>PPCL_NG!S28</f>
        <v>18.79</v>
      </c>
      <c r="H28">
        <f>PPCL_Spot!S28</f>
        <v>28.32</v>
      </c>
      <c r="I28">
        <f>Bawana_NG!S28</f>
        <v>27.000598922071852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63.859999999999992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1.5782249882252108</v>
      </c>
      <c r="AD28">
        <f t="shared" si="1"/>
        <v>147.63235176089762</v>
      </c>
      <c r="AE28">
        <f>'IDT-1'!E28</f>
        <v>0</v>
      </c>
      <c r="AF28" s="26"/>
      <c r="AG28">
        <f t="shared" si="2"/>
        <v>147.63235176089762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2.1099778270509981</v>
      </c>
      <c r="F29">
        <f>GT_Spot!S29</f>
        <v>0</v>
      </c>
      <c r="G29">
        <f>PPCL_NG!S29</f>
        <v>18.79</v>
      </c>
      <c r="H29">
        <f>PPCL_Spot!S29</f>
        <v>28.32</v>
      </c>
      <c r="I29">
        <f>Bawana_NG!S29</f>
        <v>27.000598922071852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63.859999999999992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1.5782249882252108</v>
      </c>
      <c r="AD29">
        <f t="shared" si="1"/>
        <v>147.63235176089762</v>
      </c>
      <c r="AE29">
        <f>'IDT-1'!E29</f>
        <v>0</v>
      </c>
      <c r="AF29" s="26"/>
      <c r="AG29">
        <f t="shared" si="2"/>
        <v>147.63235176089762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2.1099778270509981</v>
      </c>
      <c r="F30">
        <f>GT_Spot!S30</f>
        <v>0</v>
      </c>
      <c r="G30">
        <f>PPCL_NG!S30</f>
        <v>18.79</v>
      </c>
      <c r="H30">
        <f>PPCL_Spot!S30</f>
        <v>28.32</v>
      </c>
      <c r="I30">
        <f>Bawana_NG!S30</f>
        <v>27.000598922071852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63.859999999999992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1.5782249882252108</v>
      </c>
      <c r="AD30">
        <f t="shared" si="1"/>
        <v>147.63235176089762</v>
      </c>
      <c r="AE30">
        <f>'IDT-1'!E30</f>
        <v>0</v>
      </c>
      <c r="AF30" s="26"/>
      <c r="AG30">
        <f t="shared" si="2"/>
        <v>147.63235176089762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2.1099778270509981</v>
      </c>
      <c r="F31">
        <f>GT_Spot!S31</f>
        <v>0</v>
      </c>
      <c r="G31">
        <f>PPCL_NG!S31</f>
        <v>18.79</v>
      </c>
      <c r="H31">
        <f>PPCL_Spot!S31</f>
        <v>27.16</v>
      </c>
      <c r="I31">
        <f>Bawana_NG!S31</f>
        <v>27.000598922071852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63.559999999999988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2.3200178276118129</v>
      </c>
      <c r="AD31">
        <f t="shared" si="1"/>
        <v>60.430558921511029</v>
      </c>
      <c r="AE31">
        <f>'IDT-1'!E31</f>
        <v>0</v>
      </c>
      <c r="AF31" s="26"/>
      <c r="AG31">
        <f t="shared" si="2"/>
        <v>110.43055892151102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2.1099778270509981</v>
      </c>
      <c r="F32">
        <f>GT_Spot!S32</f>
        <v>0</v>
      </c>
      <c r="G32">
        <f>PPCL_NG!S32</f>
        <v>18.79</v>
      </c>
      <c r="H32">
        <f>PPCL_Spot!S32</f>
        <v>27.16</v>
      </c>
      <c r="I32">
        <f>Bawana_NG!S32</f>
        <v>27.000598922071852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63.559999999999988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1.8317208138910703</v>
      </c>
      <c r="AD32">
        <f t="shared" si="1"/>
        <v>115.91885593523178</v>
      </c>
      <c r="AE32">
        <f>'IDT-1'!E32</f>
        <v>0</v>
      </c>
      <c r="AF32" s="26"/>
      <c r="AG32">
        <f t="shared" si="2"/>
        <v>165.91885593523176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2.1099778270509981</v>
      </c>
      <c r="F33">
        <f>GT_Spot!S33</f>
        <v>0</v>
      </c>
      <c r="G33">
        <f>PPCL_NG!S33</f>
        <v>18.79</v>
      </c>
      <c r="H33">
        <f>PPCL_Spot!S33</f>
        <v>27.16</v>
      </c>
      <c r="I33">
        <f>Bawana_NG!S33</f>
        <v>27.000598922071852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74.660000000000011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1.9294008138910705</v>
      </c>
      <c r="AD33">
        <f t="shared" si="1"/>
        <v>126.9211759352318</v>
      </c>
      <c r="AE33">
        <f>'IDT-1'!E33</f>
        <v>0</v>
      </c>
      <c r="AF33" s="26"/>
      <c r="AG33">
        <f t="shared" si="2"/>
        <v>176.92117593523182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2.1099778270509981</v>
      </c>
      <c r="F34">
        <f>GT_Spot!S34</f>
        <v>0</v>
      </c>
      <c r="G34">
        <f>PPCL_NG!S34</f>
        <v>18.79</v>
      </c>
      <c r="H34">
        <f>PPCL_Spot!S34</f>
        <v>27.16</v>
      </c>
      <c r="I34">
        <f>Bawana_NG!S34</f>
        <v>27.000598922071852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74.660000000000011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1.7518382634471643</v>
      </c>
      <c r="AD34">
        <f t="shared" si="1"/>
        <v>147.09873848567571</v>
      </c>
      <c r="AE34">
        <f>'IDT-1'!E34</f>
        <v>0</v>
      </c>
      <c r="AF34" s="26"/>
      <c r="AG34">
        <f t="shared" si="2"/>
        <v>197.09873848567571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2.1099778270509981</v>
      </c>
      <c r="F35">
        <f>GT_Spot!S35</f>
        <v>0</v>
      </c>
      <c r="G35">
        <f>PPCL_NG!S35</f>
        <v>18.79</v>
      </c>
      <c r="H35">
        <f>PPCL_Spot!S35</f>
        <v>27.16</v>
      </c>
      <c r="I35">
        <f>Bawana_NG!S35</f>
        <v>27.000598922071852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71.52000000000001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2.1237220019459535</v>
      </c>
      <c r="AD35">
        <f t="shared" si="1"/>
        <v>98.586854747176901</v>
      </c>
      <c r="AE35">
        <f>'IDT-1'!E35</f>
        <v>0</v>
      </c>
      <c r="AF35" s="26"/>
      <c r="AG35">
        <f t="shared" si="2"/>
        <v>148.58685474717691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-70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2.1099778270509981</v>
      </c>
      <c r="F36">
        <f>GT_Spot!S36</f>
        <v>0</v>
      </c>
      <c r="G36">
        <f>PPCL_NG!S36</f>
        <v>18.79</v>
      </c>
      <c r="H36">
        <f>PPCL_Spot!S36</f>
        <v>27.16</v>
      </c>
      <c r="I36">
        <f>Bawana_NG!S36</f>
        <v>27.000598922071852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71.52000000000001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1.5022530753922811</v>
      </c>
      <c r="AD36">
        <f t="shared" si="1"/>
        <v>169.20832367373058</v>
      </c>
      <c r="AE36">
        <f>'IDT-1'!E36</f>
        <v>0</v>
      </c>
      <c r="AF36" s="26"/>
      <c r="AG36">
        <f t="shared" si="2"/>
        <v>219.20832367373058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2.1099778270509981</v>
      </c>
      <c r="F37">
        <f>GT_Spot!S37</f>
        <v>0</v>
      </c>
      <c r="G37">
        <f>PPCL_NG!S37</f>
        <v>18.79</v>
      </c>
      <c r="H37">
        <f>PPCL_Spot!S37</f>
        <v>27.16</v>
      </c>
      <c r="I37">
        <f>Bawana_NG!S37</f>
        <v>27.000598922071852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74.660000000000011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1.5298850753922812</v>
      </c>
      <c r="AD37">
        <f t="shared" si="1"/>
        <v>172.32069167373058</v>
      </c>
      <c r="AE37">
        <f>'IDT-1'!E37</f>
        <v>0</v>
      </c>
      <c r="AF37" s="26"/>
      <c r="AG37">
        <f t="shared" si="2"/>
        <v>222.32069167373058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2.1099778270509981</v>
      </c>
      <c r="F38">
        <f>GT_Spot!S38</f>
        <v>0</v>
      </c>
      <c r="G38">
        <f>PPCL_NG!S38</f>
        <v>18.79</v>
      </c>
      <c r="H38">
        <f>PPCL_Spot!S38</f>
        <v>27.16</v>
      </c>
      <c r="I38">
        <f>Bawana_NG!S38</f>
        <v>27.000598922071852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74.660000000000011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1.5298850753922812</v>
      </c>
      <c r="AD38">
        <f t="shared" si="1"/>
        <v>172.32069167373058</v>
      </c>
      <c r="AE38">
        <f>'IDT-1'!E38</f>
        <v>0</v>
      </c>
      <c r="AF38" s="26"/>
      <c r="AG38">
        <f t="shared" si="2"/>
        <v>222.32069167373058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2.0926829268292684</v>
      </c>
      <c r="F39">
        <f>GT_Spot!S39</f>
        <v>0</v>
      </c>
      <c r="G39">
        <f>PPCL_NG!S39</f>
        <v>18.79</v>
      </c>
      <c r="H39">
        <f>PPCL_Spot!S39</f>
        <v>26.01</v>
      </c>
      <c r="I39">
        <f>Bawana_NG!S39</f>
        <v>27.000598922071852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74.660000000000011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1.830347343547166</v>
      </c>
      <c r="AD39">
        <f t="shared" si="1"/>
        <v>135.85293450535394</v>
      </c>
      <c r="AE39">
        <f>'IDT-1'!E39</f>
        <v>0</v>
      </c>
      <c r="AF39" s="26"/>
      <c r="AG39">
        <f t="shared" si="2"/>
        <v>185.85293450535394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2.0926829268292684</v>
      </c>
      <c r="F40">
        <f>GT_Spot!S40</f>
        <v>0</v>
      </c>
      <c r="G40">
        <f>PPCL_NG!S40</f>
        <v>18.79</v>
      </c>
      <c r="H40">
        <f>PPCL_Spot!S40</f>
        <v>26.01</v>
      </c>
      <c r="I40">
        <f>Bawana_NG!S40</f>
        <v>27.000598922071852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74.660000000000011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1.77437288027033</v>
      </c>
      <c r="AD40">
        <f t="shared" si="1"/>
        <v>199.85890896863077</v>
      </c>
      <c r="AE40">
        <f>'IDT-1'!E40</f>
        <v>0</v>
      </c>
      <c r="AF40" s="26"/>
      <c r="AG40">
        <f t="shared" si="2"/>
        <v>249.85890896863077</v>
      </c>
      <c r="AI40" s="75">
        <f>PXIL!K40</f>
        <v>0</v>
      </c>
      <c r="AJ40" s="75">
        <f>PXIL!Q40</f>
        <v>0</v>
      </c>
      <c r="AK40" s="75">
        <f>RTM_IEX!K40</f>
        <v>28.95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2.0926829268292684</v>
      </c>
      <c r="F41">
        <f>GT_Spot!S41</f>
        <v>0</v>
      </c>
      <c r="G41">
        <f>PPCL_NG!S41</f>
        <v>18.79</v>
      </c>
      <c r="H41">
        <f>PPCL_Spot!S41</f>
        <v>26.01</v>
      </c>
      <c r="I41">
        <f>Bawana_NG!S41</f>
        <v>27.000598922071852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74.660000000000011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1.81678888027033</v>
      </c>
      <c r="AD41">
        <f t="shared" si="1"/>
        <v>204.63649296863079</v>
      </c>
      <c r="AE41">
        <f>'IDT-1'!E41</f>
        <v>0</v>
      </c>
      <c r="AF41" s="26"/>
      <c r="AG41">
        <f t="shared" si="2"/>
        <v>254.63649296863079</v>
      </c>
      <c r="AI41" s="75">
        <f>PXIL!K41</f>
        <v>0</v>
      </c>
      <c r="AJ41" s="75">
        <f>PXIL!Q41</f>
        <v>0</v>
      </c>
      <c r="AK41" s="75">
        <f>RTM_IEX!K41</f>
        <v>33.770000000000003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2.0926829268292684</v>
      </c>
      <c r="F42">
        <f>GT_Spot!S42</f>
        <v>0</v>
      </c>
      <c r="G42">
        <f>PPCL_NG!S42</f>
        <v>18.79</v>
      </c>
      <c r="H42">
        <f>PPCL_Spot!S42</f>
        <v>26.01</v>
      </c>
      <c r="I42">
        <f>Bawana_NG!S42</f>
        <v>27.000598922071852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76.66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1.8343888802703301</v>
      </c>
      <c r="AD42">
        <f t="shared" si="1"/>
        <v>206.6188929686308</v>
      </c>
      <c r="AE42">
        <f>'IDT-1'!E42</f>
        <v>0</v>
      </c>
      <c r="AF42" s="26"/>
      <c r="AG42">
        <f t="shared" si="2"/>
        <v>256.6188929686308</v>
      </c>
      <c r="AI42" s="75">
        <f>PXIL!K42</f>
        <v>0</v>
      </c>
      <c r="AJ42" s="75">
        <f>PXIL!Q42</f>
        <v>0</v>
      </c>
      <c r="AK42" s="75">
        <f>RTM_IEX!K42</f>
        <v>33.770000000000003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2.0926829268292684</v>
      </c>
      <c r="F43">
        <f>GT_Spot!S43</f>
        <v>0</v>
      </c>
      <c r="G43">
        <f>PPCL_NG!S43</f>
        <v>18.79</v>
      </c>
      <c r="H43">
        <f>PPCL_Spot!S43</f>
        <v>26.01</v>
      </c>
      <c r="I43">
        <f>Bawana_NG!S43</f>
        <v>27.000598922071852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76.66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1.53721288027033</v>
      </c>
      <c r="AD43">
        <f t="shared" si="1"/>
        <v>173.1460689686308</v>
      </c>
      <c r="AE43">
        <f>'IDT-1'!E43</f>
        <v>0</v>
      </c>
      <c r="AF43" s="26"/>
      <c r="AG43">
        <f t="shared" si="2"/>
        <v>223.1460689686308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1.6614119648426424</v>
      </c>
      <c r="F44">
        <f>GT_Spot!S44</f>
        <v>0</v>
      </c>
      <c r="G44">
        <f>PPCL_NG!S44</f>
        <v>18.79</v>
      </c>
      <c r="H44">
        <f>PPCL_Spot!S44</f>
        <v>23.71</v>
      </c>
      <c r="I44">
        <f>Bawana_NG!S44</f>
        <v>27.000598922071852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76.790000000000006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1.9389216958048476</v>
      </c>
      <c r="AD44">
        <f t="shared" si="1"/>
        <v>218.39308919110962</v>
      </c>
      <c r="AE44">
        <f>'IDT-1'!E44</f>
        <v>0</v>
      </c>
      <c r="AF44" s="26"/>
      <c r="AG44">
        <f t="shared" si="2"/>
        <v>268.39308919110965</v>
      </c>
      <c r="AI44" s="75">
        <f>PXIL!K44</f>
        <v>0</v>
      </c>
      <c r="AJ44" s="75">
        <f>PXIL!Q44</f>
        <v>0</v>
      </c>
      <c r="AK44" s="75">
        <f>RTM_IEX!K44</f>
        <v>48.25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1.6614119648426424</v>
      </c>
      <c r="F45">
        <f>GT_Spot!S45</f>
        <v>0</v>
      </c>
      <c r="G45">
        <f>PPCL_NG!S45</f>
        <v>18.79</v>
      </c>
      <c r="H45">
        <f>PPCL_Spot!S45</f>
        <v>23.71</v>
      </c>
      <c r="I45">
        <f>Bawana_NG!S45</f>
        <v>27.000598922071852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76.790000000000006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1.8540016958048475</v>
      </c>
      <c r="AD45">
        <f t="shared" si="1"/>
        <v>208.82800919110963</v>
      </c>
      <c r="AE45">
        <f>'IDT-1'!E45</f>
        <v>0</v>
      </c>
      <c r="AF45" s="26"/>
      <c r="AG45">
        <f t="shared" si="2"/>
        <v>258.82800919110963</v>
      </c>
      <c r="AI45" s="75">
        <f>PXIL!K45</f>
        <v>0</v>
      </c>
      <c r="AJ45" s="75">
        <f>PXIL!Q45</f>
        <v>0</v>
      </c>
      <c r="AK45" s="75">
        <f>RTM_IEX!K45</f>
        <v>38.6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1.6614119648426424</v>
      </c>
      <c r="F46">
        <f>GT_Spot!S46</f>
        <v>0</v>
      </c>
      <c r="G46">
        <f>PPCL_NG!S46</f>
        <v>18.79</v>
      </c>
      <c r="H46">
        <f>PPCL_Spot!S46</f>
        <v>23.71</v>
      </c>
      <c r="I46">
        <f>Bawana_NG!S46</f>
        <v>27.000598922071852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76.790000000000006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1.8540016958048475</v>
      </c>
      <c r="AD46">
        <f t="shared" si="1"/>
        <v>208.82800919110963</v>
      </c>
      <c r="AE46">
        <f>'IDT-1'!E46</f>
        <v>0</v>
      </c>
      <c r="AF46" s="26"/>
      <c r="AG46">
        <f t="shared" si="2"/>
        <v>258.82800919110963</v>
      </c>
      <c r="AI46" s="75">
        <f>PXIL!K46</f>
        <v>0</v>
      </c>
      <c r="AJ46" s="75">
        <f>PXIL!Q46</f>
        <v>0</v>
      </c>
      <c r="AK46" s="75">
        <f>RTM_IEX!K46</f>
        <v>38.6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1.6614119648426424</v>
      </c>
      <c r="F47">
        <f>GT_Spot!S47</f>
        <v>0</v>
      </c>
      <c r="G47">
        <f>PPCL_NG!S47</f>
        <v>18.79</v>
      </c>
      <c r="H47">
        <f>PPCL_Spot!S47</f>
        <v>22.55</v>
      </c>
      <c r="I47">
        <f>Bawana_NG!S47</f>
        <v>27.000598922071852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76.790000000000006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1.5041136958048478</v>
      </c>
      <c r="AD47">
        <f t="shared" si="1"/>
        <v>169.41789719110966</v>
      </c>
      <c r="AE47">
        <f>'IDT-1'!E47</f>
        <v>0</v>
      </c>
      <c r="AF47" s="26"/>
      <c r="AG47">
        <f t="shared" si="2"/>
        <v>219.41789719110966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1.6614119648426424</v>
      </c>
      <c r="F48">
        <f>GT_Spot!S48</f>
        <v>0</v>
      </c>
      <c r="G48">
        <f>PPCL_NG!S48</f>
        <v>18.79</v>
      </c>
      <c r="H48">
        <f>PPCL_Spot!S48</f>
        <v>22.55</v>
      </c>
      <c r="I48">
        <f>Bawana_NG!S48</f>
        <v>27.000592615052632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76.790000000000006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2.0561376403030782</v>
      </c>
      <c r="AD48">
        <f t="shared" si="1"/>
        <v>231.59586693959216</v>
      </c>
      <c r="AE48">
        <f>'IDT-1'!E48</f>
        <v>0</v>
      </c>
      <c r="AF48" s="26"/>
      <c r="AG48">
        <f t="shared" si="2"/>
        <v>281.59586693959216</v>
      </c>
      <c r="AI48" s="75">
        <f>PXIL!K48</f>
        <v>0</v>
      </c>
      <c r="AJ48" s="75">
        <f>PXIL!Q48</f>
        <v>0</v>
      </c>
      <c r="AK48" s="75">
        <f>RTM_IEX!K48</f>
        <v>62.73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1.6614119648426424</v>
      </c>
      <c r="F49">
        <f>GT_Spot!S49</f>
        <v>0</v>
      </c>
      <c r="G49">
        <f>PPCL_NG!S49</f>
        <v>18.79</v>
      </c>
      <c r="H49">
        <f>PPCL_Spot!S49</f>
        <v>22.55</v>
      </c>
      <c r="I49">
        <f>Bawana_NG!S49</f>
        <v>27.000598922071852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76.790000000000006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1.8437936958048478</v>
      </c>
      <c r="AD49">
        <f t="shared" si="1"/>
        <v>207.67821719110967</v>
      </c>
      <c r="AE49">
        <f>'IDT-1'!E49</f>
        <v>0</v>
      </c>
      <c r="AF49" s="26"/>
      <c r="AG49">
        <f t="shared" si="2"/>
        <v>257.67821719110964</v>
      </c>
      <c r="AI49" s="75">
        <f>PXIL!K49</f>
        <v>0</v>
      </c>
      <c r="AJ49" s="75">
        <f>PXIL!Q49</f>
        <v>0</v>
      </c>
      <c r="AK49" s="75">
        <f>RTM_IEX!K49</f>
        <v>38.6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1.6614119648426424</v>
      </c>
      <c r="F50">
        <f>GT_Spot!S50</f>
        <v>0</v>
      </c>
      <c r="G50">
        <f>PPCL_NG!S50</f>
        <v>18.79</v>
      </c>
      <c r="H50">
        <f>PPCL_Spot!S50</f>
        <v>22.55</v>
      </c>
      <c r="I50">
        <f>Bawana_NG!S50</f>
        <v>27.000598922071852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76.790000000000006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1.8862976958048479</v>
      </c>
      <c r="AD50">
        <f t="shared" si="1"/>
        <v>212.46571319110967</v>
      </c>
      <c r="AE50">
        <f>'IDT-1'!E50</f>
        <v>0</v>
      </c>
      <c r="AF50" s="26"/>
      <c r="AG50">
        <f t="shared" si="2"/>
        <v>262.46571319110967</v>
      </c>
      <c r="AI50" s="75">
        <f>PXIL!K50</f>
        <v>0</v>
      </c>
      <c r="AJ50" s="75">
        <f>PXIL!Q50</f>
        <v>0</v>
      </c>
      <c r="AK50" s="75">
        <f>RTM_IEX!K50</f>
        <v>43.43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2.0936412888508698</v>
      </c>
      <c r="F51">
        <f>GT_Spot!S51</f>
        <v>0</v>
      </c>
      <c r="G51">
        <f>PPCL_NG!S51</f>
        <v>18.79</v>
      </c>
      <c r="H51">
        <f>PPCL_Spot!S51</f>
        <v>26.01</v>
      </c>
      <c r="I51">
        <f>Bawana_NG!S51</f>
        <v>27.000598922071852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76.790000000000006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9.65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1.6232853138561201</v>
      </c>
      <c r="AD51">
        <f t="shared" si="1"/>
        <v>182.84095489706661</v>
      </c>
      <c r="AE51">
        <f>'IDT-1'!E51</f>
        <v>0</v>
      </c>
      <c r="AF51" s="26"/>
      <c r="AG51">
        <f t="shared" si="2"/>
        <v>232.84095489706661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2.0936412888508698</v>
      </c>
      <c r="F52">
        <f>GT_Spot!S52</f>
        <v>0</v>
      </c>
      <c r="G52">
        <f>PPCL_NG!S52</f>
        <v>18.79</v>
      </c>
      <c r="H52">
        <f>PPCL_Spot!S52</f>
        <v>25.71</v>
      </c>
      <c r="I52">
        <f>Bawana_NG!S52</f>
        <v>27.000598922071852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76.790000000000006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19.3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2.0877493138561198</v>
      </c>
      <c r="AD52">
        <f t="shared" si="1"/>
        <v>235.15649089706662</v>
      </c>
      <c r="AE52">
        <f>'IDT-1'!E52</f>
        <v>0</v>
      </c>
      <c r="AF52" s="26"/>
      <c r="AG52">
        <f t="shared" si="2"/>
        <v>285.15649089706665</v>
      </c>
      <c r="AI52" s="75">
        <f>PXIL!K52</f>
        <v>0</v>
      </c>
      <c r="AJ52" s="75">
        <f>PXIL!Q52</f>
        <v>0</v>
      </c>
      <c r="AK52" s="75">
        <f>RTM_IEX!K52</f>
        <v>43.43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2.0936412888508698</v>
      </c>
      <c r="F53">
        <f>GT_Spot!S53</f>
        <v>0</v>
      </c>
      <c r="G53">
        <f>PPCL_NG!S53</f>
        <v>18.79</v>
      </c>
      <c r="H53">
        <f>PPCL_Spot!S53</f>
        <v>25.71</v>
      </c>
      <c r="I53">
        <f>Bawana_NG!S53</f>
        <v>27.000592560886982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76.790000000000006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19.3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1.9603252578776931</v>
      </c>
      <c r="AD53">
        <f t="shared" si="1"/>
        <v>220.80390859186016</v>
      </c>
      <c r="AE53">
        <f>'IDT-1'!E53</f>
        <v>0</v>
      </c>
      <c r="AF53" s="26"/>
      <c r="AG53">
        <f t="shared" si="2"/>
        <v>270.80390859186014</v>
      </c>
      <c r="AI53" s="75">
        <f>PXIL!K53</f>
        <v>0</v>
      </c>
      <c r="AJ53" s="75">
        <f>PXIL!Q53</f>
        <v>0</v>
      </c>
      <c r="AK53" s="75">
        <f>RTM_IEX!K53</f>
        <v>28.95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2.0936412888508698</v>
      </c>
      <c r="F54">
        <f>GT_Spot!S54</f>
        <v>0</v>
      </c>
      <c r="G54">
        <f>PPCL_NG!S54</f>
        <v>18.79</v>
      </c>
      <c r="H54">
        <f>PPCL_Spot!S54</f>
        <v>25.71</v>
      </c>
      <c r="I54">
        <f>Bawana_NG!S54</f>
        <v>27.000598922071852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76.63000000000001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19.3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1.9589173138561202</v>
      </c>
      <c r="AD54">
        <f t="shared" si="1"/>
        <v>220.64532289706662</v>
      </c>
      <c r="AE54">
        <f>'IDT-1'!E54</f>
        <v>0</v>
      </c>
      <c r="AF54" s="26"/>
      <c r="AG54">
        <f t="shared" si="2"/>
        <v>270.64532289706665</v>
      </c>
      <c r="AI54" s="75">
        <f>PXIL!K54</f>
        <v>0</v>
      </c>
      <c r="AJ54" s="75">
        <f>PXIL!Q54</f>
        <v>0</v>
      </c>
      <c r="AK54" s="75">
        <f>RTM_IEX!K54</f>
        <v>28.95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2.0936412888508698</v>
      </c>
      <c r="F55">
        <f>GT_Spot!S55</f>
        <v>0</v>
      </c>
      <c r="G55">
        <f>PPCL_NG!S55</f>
        <v>18.79</v>
      </c>
      <c r="H55">
        <f>PPCL_Spot!S55</f>
        <v>25.71</v>
      </c>
      <c r="I55">
        <f>Bawana_NG!S55</f>
        <v>27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74.910000000000011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9.65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1.6040960433418878</v>
      </c>
      <c r="AD55">
        <f t="shared" si="1"/>
        <v>180.67954524550899</v>
      </c>
      <c r="AE55">
        <f>'IDT-1'!E55</f>
        <v>0</v>
      </c>
      <c r="AF55" s="26"/>
      <c r="AG55">
        <f t="shared" si="2"/>
        <v>230.67954524550899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2.0936412888508698</v>
      </c>
      <c r="F56">
        <f>GT_Spot!S56</f>
        <v>0</v>
      </c>
      <c r="G56">
        <f>PPCL_NG!S56</f>
        <v>18.79</v>
      </c>
      <c r="H56">
        <f>PPCL_Spot!S56</f>
        <v>25.71</v>
      </c>
      <c r="I56">
        <f>Bawana_NG!S56</f>
        <v>27.000592560886982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74.910000000000011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28.95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2.0287012578776933</v>
      </c>
      <c r="AD56">
        <f t="shared" si="1"/>
        <v>228.50553259186015</v>
      </c>
      <c r="AE56">
        <f>'IDT-1'!E56</f>
        <v>0</v>
      </c>
      <c r="AF56" s="26"/>
      <c r="AG56">
        <f t="shared" si="2"/>
        <v>278.50553259186017</v>
      </c>
      <c r="AI56" s="75">
        <f>PXIL!K56</f>
        <v>0</v>
      </c>
      <c r="AJ56" s="75">
        <f>PXIL!Q56</f>
        <v>0</v>
      </c>
      <c r="AK56" s="75">
        <f>RTM_IEX!K56</f>
        <v>28.95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2.0936412888508698</v>
      </c>
      <c r="F57">
        <f>GT_Spot!S57</f>
        <v>0</v>
      </c>
      <c r="G57">
        <f>PPCL_NG!S57</f>
        <v>18.79</v>
      </c>
      <c r="H57">
        <f>PPCL_Spot!S57</f>
        <v>25.71</v>
      </c>
      <c r="I57">
        <f>Bawana_NG!S57</f>
        <v>27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75.500000000000014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28.96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1.906640043341888</v>
      </c>
      <c r="AD57">
        <f t="shared" si="1"/>
        <v>214.757001245509</v>
      </c>
      <c r="AE57">
        <f>'IDT-1'!E57</f>
        <v>0</v>
      </c>
      <c r="AF57" s="26"/>
      <c r="AG57">
        <f t="shared" si="2"/>
        <v>264.757001245509</v>
      </c>
      <c r="AI57" s="75">
        <f>PXIL!K57</f>
        <v>0</v>
      </c>
      <c r="AJ57" s="75">
        <f>PXIL!Q57</f>
        <v>0</v>
      </c>
      <c r="AK57" s="75">
        <f>RTM_IEX!K57</f>
        <v>14.48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2.0936412888508698</v>
      </c>
      <c r="F58">
        <f>GT_Spot!S58</f>
        <v>0</v>
      </c>
      <c r="G58">
        <f>PPCL_NG!S58</f>
        <v>18.79</v>
      </c>
      <c r="H58">
        <f>PPCL_Spot!S58</f>
        <v>25.71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76.090000000000018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28.95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1.9117440433418877</v>
      </c>
      <c r="AD58">
        <f t="shared" si="1"/>
        <v>215.33189724550897</v>
      </c>
      <c r="AE58">
        <f>'IDT-1'!E58</f>
        <v>0</v>
      </c>
      <c r="AF58" s="26"/>
      <c r="AG58">
        <f t="shared" si="2"/>
        <v>265.33189724550897</v>
      </c>
      <c r="AI58" s="75">
        <f>PXIL!K58</f>
        <v>0</v>
      </c>
      <c r="AJ58" s="75">
        <f>PXIL!Q58</f>
        <v>0</v>
      </c>
      <c r="AK58" s="75">
        <f>RTM_IEX!K58</f>
        <v>14.48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1.6614119648426424</v>
      </c>
      <c r="F59">
        <f>GT_Spot!S59</f>
        <v>0</v>
      </c>
      <c r="G59">
        <f>PPCL_NG!S59</f>
        <v>18.79</v>
      </c>
      <c r="H59">
        <f>PPCL_Spot!S59</f>
        <v>25.71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76.63000000000001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51.15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1.9806284252906157</v>
      </c>
      <c r="AD59">
        <f t="shared" si="1"/>
        <v>223.09078353955206</v>
      </c>
      <c r="AE59">
        <f>'IDT-1'!E59</f>
        <v>0</v>
      </c>
      <c r="AF59" s="26"/>
      <c r="AG59">
        <f t="shared" si="2"/>
        <v>223.09078353955206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1.6614119648426424</v>
      </c>
      <c r="F60">
        <f>GT_Spot!S60</f>
        <v>0</v>
      </c>
      <c r="G60">
        <f>PPCL_NG!S60</f>
        <v>18.79</v>
      </c>
      <c r="H60">
        <f>PPCL_Spot!S60</f>
        <v>25.71</v>
      </c>
      <c r="I60">
        <f>Bawana_NG!S60</f>
        <v>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76.63000000000001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77.209999999999994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2.5072204252906154</v>
      </c>
      <c r="AD60">
        <f t="shared" si="1"/>
        <v>282.40419153955202</v>
      </c>
      <c r="AE60">
        <f>'IDT-1'!E60</f>
        <v>0</v>
      </c>
      <c r="AF60" s="26"/>
      <c r="AG60">
        <f t="shared" si="2"/>
        <v>282.40419153955202</v>
      </c>
      <c r="AI60" s="75">
        <f>PXIL!K60</f>
        <v>0</v>
      </c>
      <c r="AJ60" s="75">
        <f>PXIL!Q60</f>
        <v>0</v>
      </c>
      <c r="AK60" s="75">
        <f>RTM_IEX!K60</f>
        <v>33.78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1.6614119648426424</v>
      </c>
      <c r="F61">
        <f>GT_Spot!S61</f>
        <v>0</v>
      </c>
      <c r="G61">
        <f>PPCL_NG!S61</f>
        <v>18.79</v>
      </c>
      <c r="H61">
        <f>PPCL_Spot!S61</f>
        <v>25.71</v>
      </c>
      <c r="I61">
        <f>Bawana_NG!S61</f>
        <v>27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76.63000000000001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77.209999999999994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2.3373804252906152</v>
      </c>
      <c r="AD61">
        <f t="shared" si="1"/>
        <v>263.27403153955203</v>
      </c>
      <c r="AE61">
        <f>'IDT-1'!E61</f>
        <v>0</v>
      </c>
      <c r="AF61" s="26"/>
      <c r="AG61">
        <f t="shared" si="2"/>
        <v>263.27403153955203</v>
      </c>
      <c r="AI61" s="75">
        <f>PXIL!K61</f>
        <v>0</v>
      </c>
      <c r="AJ61" s="75">
        <f>PXIL!Q61</f>
        <v>0</v>
      </c>
      <c r="AK61" s="75">
        <f>RTM_IEX!K61</f>
        <v>14.48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1.6614119648426424</v>
      </c>
      <c r="F62">
        <f>GT_Spot!S62</f>
        <v>0</v>
      </c>
      <c r="G62">
        <f>PPCL_NG!S62</f>
        <v>18.79</v>
      </c>
      <c r="H62">
        <f>PPCL_Spot!S62</f>
        <v>25.71</v>
      </c>
      <c r="I62">
        <f>Bawana_NG!S62</f>
        <v>27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76.56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77.209999999999994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2.3366764252906154</v>
      </c>
      <c r="AD62">
        <f t="shared" si="1"/>
        <v>263.19473553955208</v>
      </c>
      <c r="AE62">
        <f>'IDT-1'!E62</f>
        <v>0</v>
      </c>
      <c r="AF62" s="26"/>
      <c r="AG62">
        <f t="shared" si="2"/>
        <v>263.19473553955208</v>
      </c>
      <c r="AI62" s="75">
        <f>PXIL!K62</f>
        <v>0</v>
      </c>
      <c r="AJ62" s="75">
        <f>PXIL!Q62</f>
        <v>0</v>
      </c>
      <c r="AK62" s="75">
        <f>RTM_IEX!K62</f>
        <v>14.47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1.6614119648426424</v>
      </c>
      <c r="F63">
        <f>GT_Spot!S63</f>
        <v>0</v>
      </c>
      <c r="G63">
        <f>PPCL_NG!S63</f>
        <v>18.79</v>
      </c>
      <c r="H63">
        <f>PPCL_Spot!S63</f>
        <v>25.71</v>
      </c>
      <c r="I63">
        <f>Bawana_NG!S63</f>
        <v>27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76.56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57.9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2.0819164252906157</v>
      </c>
      <c r="AD63">
        <f t="shared" si="1"/>
        <v>234.49949553955204</v>
      </c>
      <c r="AE63">
        <f>'IDT-1'!E63</f>
        <v>0</v>
      </c>
      <c r="AF63" s="26"/>
      <c r="AG63">
        <f t="shared" si="2"/>
        <v>234.49949553955204</v>
      </c>
      <c r="AI63" s="75">
        <f>PXIL!K63</f>
        <v>0</v>
      </c>
      <c r="AJ63" s="75">
        <f>PXIL!Q63</f>
        <v>0</v>
      </c>
      <c r="AK63" s="75">
        <f>RTM_IEX!K63</f>
        <v>4.83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1.6614119648426424</v>
      </c>
      <c r="F64">
        <f>GT_Spot!S64</f>
        <v>0</v>
      </c>
      <c r="G64">
        <f>PPCL_NG!S64</f>
        <v>18.79</v>
      </c>
      <c r="H64">
        <f>PPCL_Spot!S64</f>
        <v>25.71</v>
      </c>
      <c r="I64">
        <f>Bawana_NG!S64</f>
        <v>27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77.209999999999994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2.5066044252906154</v>
      </c>
      <c r="AD64">
        <f t="shared" si="1"/>
        <v>282.33480753955206</v>
      </c>
      <c r="AE64">
        <f>'IDT-1'!E64</f>
        <v>0</v>
      </c>
      <c r="AF64" s="26"/>
      <c r="AG64">
        <f t="shared" si="2"/>
        <v>282.33480753955206</v>
      </c>
      <c r="AI64" s="75">
        <f>PXIL!K64</f>
        <v>0</v>
      </c>
      <c r="AJ64" s="75">
        <f>PXIL!Q64</f>
        <v>0</v>
      </c>
      <c r="AK64" s="75">
        <f>RTM_IEX!K64</f>
        <v>33.78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1.6614119648426424</v>
      </c>
      <c r="F65">
        <f>GT_Spot!S65</f>
        <v>0</v>
      </c>
      <c r="G65">
        <f>PPCL_NG!S65</f>
        <v>18.79</v>
      </c>
      <c r="H65">
        <f>PPCL_Spot!S65</f>
        <v>25.71</v>
      </c>
      <c r="I65">
        <f>Bawana_NG!S65</f>
        <v>26.060000000000002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63.079999999999991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77.209999999999994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2.3797084252906155</v>
      </c>
      <c r="AD65">
        <f t="shared" si="1"/>
        <v>268.04170353955197</v>
      </c>
      <c r="AE65">
        <f>'IDT-1'!E65</f>
        <v>0</v>
      </c>
      <c r="AF65" s="26"/>
      <c r="AG65">
        <f t="shared" si="2"/>
        <v>268.04170353955197</v>
      </c>
      <c r="AI65" s="75">
        <f>PXIL!K65</f>
        <v>0</v>
      </c>
      <c r="AJ65" s="75">
        <f>PXIL!Q65</f>
        <v>0</v>
      </c>
      <c r="AK65" s="75">
        <f>RTM_IEX!K65</f>
        <v>33.78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1.6614119648426424</v>
      </c>
      <c r="F66">
        <f>GT_Spot!S66</f>
        <v>0</v>
      </c>
      <c r="G66">
        <f>PPCL_NG!S66</f>
        <v>18.79</v>
      </c>
      <c r="H66">
        <f>PPCL_Spot!S66</f>
        <v>25.71</v>
      </c>
      <c r="I66">
        <f>Bawana_NG!S66</f>
        <v>26.060000000000002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63.079999999999991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77.209999999999994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2.3797084252906155</v>
      </c>
      <c r="AD66">
        <f t="shared" si="1"/>
        <v>268.04170353955197</v>
      </c>
      <c r="AE66">
        <f>'IDT-1'!E66</f>
        <v>0</v>
      </c>
      <c r="AF66" s="26"/>
      <c r="AG66">
        <f t="shared" si="2"/>
        <v>268.04170353955197</v>
      </c>
      <c r="AI66" s="75">
        <f>PXIL!K66</f>
        <v>0</v>
      </c>
      <c r="AJ66" s="75">
        <f>PXIL!Q66</f>
        <v>0</v>
      </c>
      <c r="AK66" s="75">
        <f>RTM_IEX!K66</f>
        <v>33.78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1.6614119648426424</v>
      </c>
      <c r="F67">
        <f>GT_Spot!S67</f>
        <v>0</v>
      </c>
      <c r="G67">
        <f>PPCL_NG!S67</f>
        <v>18.79</v>
      </c>
      <c r="H67">
        <f>PPCL_Spot!S67</f>
        <v>22.73</v>
      </c>
      <c r="I67">
        <f>Bawana_NG!S67</f>
        <v>26.060000000000002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63.079999999999991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57.91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1.9288844252906154</v>
      </c>
      <c r="AD67">
        <f t="shared" si="1"/>
        <v>217.26252753955202</v>
      </c>
      <c r="AE67">
        <f>'IDT-1'!E67</f>
        <v>0</v>
      </c>
      <c r="AF67" s="26"/>
      <c r="AG67">
        <f t="shared" si="2"/>
        <v>217.26252753955202</v>
      </c>
      <c r="AI67" s="75">
        <f>PXIL!K67</f>
        <v>0</v>
      </c>
      <c r="AJ67" s="75">
        <f>PXIL!Q67</f>
        <v>0</v>
      </c>
      <c r="AK67" s="75">
        <f>RTM_IEX!K67</f>
        <v>4.83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1.6114093959731541</v>
      </c>
      <c r="F68">
        <f>GT_Spot!S68</f>
        <v>0</v>
      </c>
      <c r="G68">
        <f>PPCL_NG!S68</f>
        <v>18.79</v>
      </c>
      <c r="H68">
        <f>PPCL_Spot!S68</f>
        <v>22.73</v>
      </c>
      <c r="I68">
        <f>Bawana_NG!S68</f>
        <v>26.060000000000002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63.079999999999991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77.209999999999994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2.3529564026845633</v>
      </c>
      <c r="AD68">
        <f t="shared" ref="AD68:AD98" si="4">SUM(B68:AB68,AI68:AR68)-AC68</f>
        <v>265.02845299328851</v>
      </c>
      <c r="AE68">
        <f>'IDT-1'!E68</f>
        <v>0</v>
      </c>
      <c r="AF68" s="26"/>
      <c r="AG68">
        <f t="shared" ref="AG68:AG98" si="5">SUM(AD68:AF68)+AT68</f>
        <v>265.02845299328851</v>
      </c>
      <c r="AI68" s="75">
        <f>PXIL!K68</f>
        <v>0</v>
      </c>
      <c r="AJ68" s="75">
        <f>PXIL!Q68</f>
        <v>0</v>
      </c>
      <c r="AK68" s="75">
        <f>RTM_IEX!K68</f>
        <v>33.770000000000003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1.6114093959731541</v>
      </c>
      <c r="F69">
        <f>GT_Spot!S69</f>
        <v>0</v>
      </c>
      <c r="G69">
        <f>PPCL_NG!S69</f>
        <v>18.79</v>
      </c>
      <c r="H69">
        <f>PPCL_Spot!S69</f>
        <v>22.73</v>
      </c>
      <c r="I69">
        <f>Bawana_NG!S69</f>
        <v>26.060000000000002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63.079999999999991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77.209999999999994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2.2681244026845633</v>
      </c>
      <c r="AD69">
        <f t="shared" si="4"/>
        <v>255.47328499328853</v>
      </c>
      <c r="AE69">
        <f>'IDT-1'!E69</f>
        <v>0</v>
      </c>
      <c r="AF69" s="26"/>
      <c r="AG69">
        <f t="shared" si="5"/>
        <v>255.47328499328853</v>
      </c>
      <c r="AI69" s="75">
        <f>PXIL!K69</f>
        <v>0</v>
      </c>
      <c r="AJ69" s="75">
        <f>PXIL!Q69</f>
        <v>0</v>
      </c>
      <c r="AK69" s="75">
        <f>RTM_IEX!K69</f>
        <v>24.13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1.6114093959731541</v>
      </c>
      <c r="F70">
        <f>GT_Spot!S70</f>
        <v>0</v>
      </c>
      <c r="G70">
        <f>PPCL_NG!S70</f>
        <v>18.79</v>
      </c>
      <c r="H70">
        <f>PPCL_Spot!S70</f>
        <v>26.072834003696052</v>
      </c>
      <c r="I70">
        <f>Bawana_NG!S70</f>
        <v>26.060000000000002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63.079999999999991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77.209999999999994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2.2975413419170887</v>
      </c>
      <c r="AD70">
        <f t="shared" si="4"/>
        <v>258.78670205775205</v>
      </c>
      <c r="AE70">
        <f>'IDT-1'!E70</f>
        <v>0</v>
      </c>
      <c r="AF70" s="26"/>
      <c r="AG70">
        <f t="shared" si="5"/>
        <v>258.78670205775205</v>
      </c>
      <c r="AI70" s="75">
        <f>PXIL!K70</f>
        <v>0</v>
      </c>
      <c r="AJ70" s="75">
        <f>PXIL!Q70</f>
        <v>0</v>
      </c>
      <c r="AK70" s="75">
        <f>RTM_IEX!K70</f>
        <v>24.13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1.6114093959731541</v>
      </c>
      <c r="F71">
        <f>GT_Spot!S71</f>
        <v>0</v>
      </c>
      <c r="G71">
        <f>PPCL_NG!S71</f>
        <v>18.79</v>
      </c>
      <c r="H71">
        <f>PPCL_Spot!S71</f>
        <v>25.38</v>
      </c>
      <c r="I71">
        <f>Bawana_NG!S71</f>
        <v>26.060000000000002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63.079999999999991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55.01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1.8837404026845637</v>
      </c>
      <c r="AD71">
        <f t="shared" si="4"/>
        <v>212.17766899328856</v>
      </c>
      <c r="AE71">
        <f>'IDT-1'!E71</f>
        <v>0</v>
      </c>
      <c r="AF71" s="26"/>
      <c r="AG71">
        <f t="shared" si="5"/>
        <v>212.17766899328856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1.6114093959731541</v>
      </c>
      <c r="F72">
        <f>GT_Spot!S72</f>
        <v>0</v>
      </c>
      <c r="G72">
        <f>PPCL_NG!S72</f>
        <v>18.79</v>
      </c>
      <c r="H72">
        <f>PPCL_Spot!S72</f>
        <v>25.38</v>
      </c>
      <c r="I72">
        <f>Bawana_NG!S72</f>
        <v>26.060000000000002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63.079999999999991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67.56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2.2914444026845637</v>
      </c>
      <c r="AD72">
        <f t="shared" si="4"/>
        <v>258.09996499328855</v>
      </c>
      <c r="AE72">
        <f>'IDT-1'!E72</f>
        <v>0</v>
      </c>
      <c r="AF72" s="26"/>
      <c r="AG72">
        <f t="shared" si="5"/>
        <v>258.09996499328855</v>
      </c>
      <c r="AI72" s="75">
        <f>PXIL!K72</f>
        <v>0</v>
      </c>
      <c r="AJ72" s="75">
        <f>PXIL!Q72</f>
        <v>0</v>
      </c>
      <c r="AK72" s="75">
        <f>RTM_IEX!K72</f>
        <v>33.78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1.6114093959731541</v>
      </c>
      <c r="F73">
        <f>GT_Spot!S73</f>
        <v>0</v>
      </c>
      <c r="G73">
        <f>PPCL_NG!S73</f>
        <v>18.79</v>
      </c>
      <c r="H73">
        <f>PPCL_Spot!S73</f>
        <v>25.38</v>
      </c>
      <c r="I73">
        <f>Bawana_NG!S73</f>
        <v>26.060000000000002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63.079999999999991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48.26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2.1640204026845637</v>
      </c>
      <c r="AD73">
        <f t="shared" si="4"/>
        <v>243.74738899328855</v>
      </c>
      <c r="AE73">
        <f>'IDT-1'!E73</f>
        <v>0</v>
      </c>
      <c r="AF73" s="26"/>
      <c r="AG73">
        <f t="shared" si="5"/>
        <v>243.74738899328855</v>
      </c>
      <c r="AI73" s="75">
        <f>PXIL!K73</f>
        <v>0</v>
      </c>
      <c r="AJ73" s="75">
        <f>PXIL!Q73</f>
        <v>0</v>
      </c>
      <c r="AK73" s="75">
        <f>RTM_IEX!K73</f>
        <v>38.6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1.6114093959731541</v>
      </c>
      <c r="F74">
        <f>GT_Spot!S74</f>
        <v>0</v>
      </c>
      <c r="G74">
        <f>PPCL_NG!S74</f>
        <v>18.79</v>
      </c>
      <c r="H74">
        <f>PPCL_Spot!S74</f>
        <v>18.82</v>
      </c>
      <c r="I74">
        <f>Bawana_NG!S74</f>
        <v>25.75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63.079999999999991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38.61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2.0186444026845636</v>
      </c>
      <c r="AD74">
        <f t="shared" si="4"/>
        <v>227.37276499328854</v>
      </c>
      <c r="AE74">
        <f>'IDT-1'!E74</f>
        <v>0</v>
      </c>
      <c r="AF74" s="26"/>
      <c r="AG74">
        <f t="shared" si="5"/>
        <v>227.37276499328854</v>
      </c>
      <c r="AI74" s="75">
        <f>PXIL!K74</f>
        <v>0</v>
      </c>
      <c r="AJ74" s="75">
        <f>PXIL!Q74</f>
        <v>0</v>
      </c>
      <c r="AK74" s="75">
        <f>RTM_IEX!K74</f>
        <v>38.6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1.6255033557046981</v>
      </c>
      <c r="F75">
        <f>GT_Spot!S75</f>
        <v>0</v>
      </c>
      <c r="G75">
        <f>PPCL_NG!S75</f>
        <v>18.79</v>
      </c>
      <c r="H75">
        <f>PPCL_Spot!S75</f>
        <v>18.82</v>
      </c>
      <c r="I75">
        <f>Bawana_NG!S75</f>
        <v>25.73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63.099999999999994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28.95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1.5091604295302015</v>
      </c>
      <c r="AD75">
        <f t="shared" si="4"/>
        <v>169.9863429261745</v>
      </c>
      <c r="AE75">
        <f>'IDT-1'!E75</f>
        <v>0</v>
      </c>
      <c r="AF75" s="26"/>
      <c r="AG75">
        <f t="shared" si="5"/>
        <v>169.9863429261745</v>
      </c>
      <c r="AI75" s="75">
        <f>PXIL!K75</f>
        <v>0</v>
      </c>
      <c r="AJ75" s="75">
        <f>PXIL!Q75</f>
        <v>0</v>
      </c>
      <c r="AK75" s="75">
        <f>RTM_IEX!K75</f>
        <v>9.65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1.6255033557046981</v>
      </c>
      <c r="F76">
        <f>GT_Spot!S76</f>
        <v>0</v>
      </c>
      <c r="G76">
        <f>PPCL_NG!S76</f>
        <v>18.79</v>
      </c>
      <c r="H76">
        <f>PPCL_Spot!S76</f>
        <v>18.82</v>
      </c>
      <c r="I76">
        <f>Bawana_NG!S76</f>
        <v>25.73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63.099999999999994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38.61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1.8490164295302014</v>
      </c>
      <c r="AD76">
        <f t="shared" si="4"/>
        <v>208.26648692617448</v>
      </c>
      <c r="AE76">
        <f>'IDT-1'!E76</f>
        <v>0</v>
      </c>
      <c r="AF76" s="26"/>
      <c r="AG76">
        <f t="shared" si="5"/>
        <v>208.26648692617448</v>
      </c>
      <c r="AI76" s="75">
        <f>PXIL!K76</f>
        <v>0</v>
      </c>
      <c r="AJ76" s="75">
        <f>PXIL!Q76</f>
        <v>0</v>
      </c>
      <c r="AK76" s="75">
        <f>RTM_IEX!K76</f>
        <v>38.61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1.6255033557046981</v>
      </c>
      <c r="F77">
        <f>GT_Spot!S77</f>
        <v>0</v>
      </c>
      <c r="G77">
        <f>PPCL_NG!S77</f>
        <v>18.79</v>
      </c>
      <c r="H77">
        <f>PPCL_Spot!S77</f>
        <v>21.997500284058631</v>
      </c>
      <c r="I77">
        <f>Bawana_NG!S77</f>
        <v>25.73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63.099999999999994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33.78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1.8343864320299177</v>
      </c>
      <c r="AD77">
        <f t="shared" si="4"/>
        <v>206.61861720773342</v>
      </c>
      <c r="AE77">
        <f>'IDT-1'!E77</f>
        <v>0</v>
      </c>
      <c r="AF77" s="26"/>
      <c r="AG77">
        <f t="shared" si="5"/>
        <v>206.61861720773342</v>
      </c>
      <c r="AI77" s="75">
        <f>PXIL!K77</f>
        <v>0</v>
      </c>
      <c r="AJ77" s="75">
        <f>PXIL!Q77</f>
        <v>0</v>
      </c>
      <c r="AK77" s="75">
        <f>RTM_IEX!K77</f>
        <v>38.6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1.6255033557046981</v>
      </c>
      <c r="F78">
        <f>GT_Spot!S78</f>
        <v>0</v>
      </c>
      <c r="G78">
        <f>PPCL_NG!S78</f>
        <v>18.79</v>
      </c>
      <c r="H78">
        <f>PPCL_Spot!S78</f>
        <v>21.997500284058631</v>
      </c>
      <c r="I78">
        <f>Bawana_NG!S78</f>
        <v>25.73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63.099999999999994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28.95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1.7440104320299177</v>
      </c>
      <c r="AD78">
        <f t="shared" si="4"/>
        <v>196.43899320773343</v>
      </c>
      <c r="AE78">
        <f>'IDT-1'!E78</f>
        <v>0</v>
      </c>
      <c r="AF78" s="26"/>
      <c r="AG78">
        <f t="shared" si="5"/>
        <v>196.43899320773343</v>
      </c>
      <c r="AI78" s="75">
        <f>PXIL!K78</f>
        <v>0</v>
      </c>
      <c r="AJ78" s="75">
        <f>PXIL!Q78</f>
        <v>0</v>
      </c>
      <c r="AK78" s="75">
        <f>RTM_IEX!K78</f>
        <v>33.159999999999997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1.6255033557046981</v>
      </c>
      <c r="F79">
        <f>GT_Spot!S79</f>
        <v>0</v>
      </c>
      <c r="G79">
        <f>PPCL_NG!S79</f>
        <v>18.79</v>
      </c>
      <c r="H79">
        <f>PPCL_Spot!S79</f>
        <v>21.997500284058631</v>
      </c>
      <c r="I79">
        <f>Bawana_NG!S79</f>
        <v>25.73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63.099999999999994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9.65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1.3165064320299176</v>
      </c>
      <c r="AD79">
        <f t="shared" si="4"/>
        <v>148.28649720773345</v>
      </c>
      <c r="AE79">
        <f>'IDT-1'!E79</f>
        <v>0</v>
      </c>
      <c r="AF79" s="26"/>
      <c r="AG79">
        <f t="shared" si="5"/>
        <v>148.28649720773345</v>
      </c>
      <c r="AI79" s="75">
        <f>PXIL!K79</f>
        <v>0</v>
      </c>
      <c r="AJ79" s="75">
        <f>PXIL!Q79</f>
        <v>0</v>
      </c>
      <c r="AK79" s="75">
        <f>RTM_IEX!K79</f>
        <v>3.88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1.6255033557046981</v>
      </c>
      <c r="F80">
        <f>GT_Spot!S80</f>
        <v>0</v>
      </c>
      <c r="G80">
        <f>PPCL_NG!S80</f>
        <v>18.79</v>
      </c>
      <c r="H80">
        <f>PPCL_Spot!S80</f>
        <v>21.997500284058631</v>
      </c>
      <c r="I80">
        <f>Bawana_NG!S80</f>
        <v>25.858938902794304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63.099999999999994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24.13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1.5186330943745074</v>
      </c>
      <c r="AD80">
        <f t="shared" si="4"/>
        <v>171.05330944818314</v>
      </c>
      <c r="AE80">
        <f>'IDT-1'!E80</f>
        <v>0</v>
      </c>
      <c r="AF80" s="26"/>
      <c r="AG80">
        <f t="shared" si="5"/>
        <v>171.05330944818314</v>
      </c>
      <c r="AI80" s="75">
        <f>PXIL!K80</f>
        <v>0</v>
      </c>
      <c r="AJ80" s="75">
        <f>PXIL!Q80</f>
        <v>0</v>
      </c>
      <c r="AK80" s="75">
        <f>RTM_IEX!K80</f>
        <v>12.24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1.6255033557046981</v>
      </c>
      <c r="F81">
        <f>GT_Spot!S81</f>
        <v>0</v>
      </c>
      <c r="G81">
        <f>PPCL_NG!S81</f>
        <v>18.79</v>
      </c>
      <c r="H81">
        <f>PPCL_Spot!S81</f>
        <v>21.997500284058631</v>
      </c>
      <c r="I81">
        <f>Bawana_NG!S81</f>
        <v>25.73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63.099999999999994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24.13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1.4739384320299176</v>
      </c>
      <c r="AD81">
        <f t="shared" si="4"/>
        <v>166.01906520773343</v>
      </c>
      <c r="AE81">
        <f>'IDT-1'!E81</f>
        <v>0</v>
      </c>
      <c r="AF81" s="26"/>
      <c r="AG81">
        <f t="shared" si="5"/>
        <v>166.01906520773343</v>
      </c>
      <c r="AI81" s="75">
        <f>PXIL!K81</f>
        <v>0</v>
      </c>
      <c r="AJ81" s="75">
        <f>PXIL!Q81</f>
        <v>0</v>
      </c>
      <c r="AK81" s="75">
        <f>RTM_IEX!K81</f>
        <v>7.29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1.6755316132690674</v>
      </c>
      <c r="F82">
        <f>GT_Spot!S82</f>
        <v>0</v>
      </c>
      <c r="G82">
        <f>PPCL_NG!S82</f>
        <v>18.79</v>
      </c>
      <c r="H82">
        <f>PPCL_Spot!S82</f>
        <v>21.997500284058631</v>
      </c>
      <c r="I82">
        <f>Bawana_NG!S82</f>
        <v>25.73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63.099999999999994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24.13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1.4764906806964839</v>
      </c>
      <c r="AD82">
        <f t="shared" si="4"/>
        <v>166.30654121663122</v>
      </c>
      <c r="AE82">
        <f>'IDT-1'!E82</f>
        <v>0</v>
      </c>
      <c r="AF82" s="26"/>
      <c r="AG82">
        <f t="shared" si="5"/>
        <v>166.30654121663122</v>
      </c>
      <c r="AI82" s="75">
        <f>PXIL!K82</f>
        <v>0</v>
      </c>
      <c r="AJ82" s="75">
        <f>PXIL!Q82</f>
        <v>0</v>
      </c>
      <c r="AK82" s="75">
        <f>RTM_IEX!K82</f>
        <v>7.53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1.6755316132690674</v>
      </c>
      <c r="F83">
        <f>GT_Spot!S83</f>
        <v>0</v>
      </c>
      <c r="G83">
        <f>PPCL_NG!S83</f>
        <v>18.79</v>
      </c>
      <c r="H83">
        <f>PPCL_Spot!S83</f>
        <v>22.320000000000004</v>
      </c>
      <c r="I83">
        <f>Bawana_NG!S83</f>
        <v>25.73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63.099999999999994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1.2007206781967681</v>
      </c>
      <c r="AD83">
        <f t="shared" si="4"/>
        <v>135.24481093507231</v>
      </c>
      <c r="AE83">
        <f>'IDT-1'!E83</f>
        <v>0</v>
      </c>
      <c r="AF83" s="26"/>
      <c r="AG83">
        <f t="shared" si="5"/>
        <v>135.24481093507231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1.6755316132690674</v>
      </c>
      <c r="F84">
        <f>GT_Spot!S84</f>
        <v>0</v>
      </c>
      <c r="G84">
        <f>PPCL_NG!S84</f>
        <v>18.79</v>
      </c>
      <c r="H84">
        <f>PPCL_Spot!S84</f>
        <v>22.320000000000004</v>
      </c>
      <c r="I84">
        <f>Bawana_NG!S84</f>
        <v>25.73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63.099999999999994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1.2007206781967681</v>
      </c>
      <c r="AD84">
        <f t="shared" si="4"/>
        <v>135.24481093507231</v>
      </c>
      <c r="AE84">
        <f>'IDT-1'!E84</f>
        <v>0</v>
      </c>
      <c r="AF84" s="26"/>
      <c r="AG84">
        <f t="shared" si="5"/>
        <v>135.24481093507231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1.6755316132690674</v>
      </c>
      <c r="F85">
        <f>GT_Spot!S85</f>
        <v>0</v>
      </c>
      <c r="G85">
        <f>PPCL_NG!S85</f>
        <v>18.79</v>
      </c>
      <c r="H85">
        <f>PPCL_Spot!S85</f>
        <v>19.77</v>
      </c>
      <c r="I85">
        <f>Bawana_NG!S85</f>
        <v>25.73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63.210000000000008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1.1792486781967679</v>
      </c>
      <c r="AD85">
        <f t="shared" si="4"/>
        <v>132.82628293507233</v>
      </c>
      <c r="AE85">
        <f>'IDT-1'!E85</f>
        <v>0</v>
      </c>
      <c r="AF85" s="26"/>
      <c r="AG85">
        <f t="shared" si="5"/>
        <v>132.82628293507233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1.6755316132690674</v>
      </c>
      <c r="F86">
        <f>GT_Spot!S86</f>
        <v>0</v>
      </c>
      <c r="G86">
        <f>PPCL_NG!S86</f>
        <v>18.79</v>
      </c>
      <c r="H86">
        <f>PPCL_Spot!S86</f>
        <v>22.320000000000004</v>
      </c>
      <c r="I86">
        <f>Bawana_NG!S86</f>
        <v>25.739999999999995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63.210000000000008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1.201776678196768</v>
      </c>
      <c r="AD86">
        <f t="shared" si="4"/>
        <v>135.36375493507231</v>
      </c>
      <c r="AE86">
        <f>'IDT-1'!E86</f>
        <v>0</v>
      </c>
      <c r="AF86" s="26"/>
      <c r="AG86">
        <f t="shared" si="5"/>
        <v>135.36375493507231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1.6755316132690674</v>
      </c>
      <c r="F87">
        <f>GT_Spot!S87</f>
        <v>0</v>
      </c>
      <c r="G87">
        <f>PPCL_NG!S87</f>
        <v>18.79</v>
      </c>
      <c r="H87">
        <f>PPCL_Spot!S87</f>
        <v>22.819999999999997</v>
      </c>
      <c r="I87">
        <f>Bawana_NG!S87</f>
        <v>25.73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63.210000000000008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1.2060886781967681</v>
      </c>
      <c r="AD87">
        <f t="shared" si="4"/>
        <v>135.84944293507232</v>
      </c>
      <c r="AE87">
        <f>'IDT-1'!E87</f>
        <v>0</v>
      </c>
      <c r="AF87" s="26"/>
      <c r="AG87">
        <f t="shared" si="5"/>
        <v>135.84944293507232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1.6755316132690674</v>
      </c>
      <c r="F88">
        <f>GT_Spot!S88</f>
        <v>0</v>
      </c>
      <c r="G88">
        <f>PPCL_NG!S88</f>
        <v>18.79</v>
      </c>
      <c r="H88">
        <f>PPCL_Spot!S88</f>
        <v>22.819999999999997</v>
      </c>
      <c r="I88">
        <f>Bawana_NG!S88</f>
        <v>25.73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63.210000000000008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1.2060886781967681</v>
      </c>
      <c r="AD88">
        <f t="shared" si="4"/>
        <v>135.84944293507232</v>
      </c>
      <c r="AE88">
        <f>'IDT-1'!E88</f>
        <v>0</v>
      </c>
      <c r="AF88" s="26"/>
      <c r="AG88">
        <f t="shared" si="5"/>
        <v>135.84944293507232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1.6755316132690674</v>
      </c>
      <c r="F89">
        <f>GT_Spot!S89</f>
        <v>0</v>
      </c>
      <c r="G89">
        <f>PPCL_NG!S89</f>
        <v>18.79</v>
      </c>
      <c r="H89">
        <f>PPCL_Spot!S89</f>
        <v>23.329999999999995</v>
      </c>
      <c r="I89">
        <f>Bawana_NG!S89</f>
        <v>25.73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63.210000000000008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1.210576678196768</v>
      </c>
      <c r="AD89">
        <f t="shared" si="4"/>
        <v>136.35495493507233</v>
      </c>
      <c r="AE89">
        <f>'IDT-1'!E89</f>
        <v>0</v>
      </c>
      <c r="AF89" s="26"/>
      <c r="AG89">
        <f t="shared" si="5"/>
        <v>136.35495493507233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2.1114342743085261</v>
      </c>
      <c r="F90">
        <f>GT_Spot!S90</f>
        <v>0</v>
      </c>
      <c r="G90">
        <f>PPCL_NG!S90</f>
        <v>18.79</v>
      </c>
      <c r="H90">
        <f>PPCL_Spot!S90</f>
        <v>24.862702467659528</v>
      </c>
      <c r="I90">
        <f>Bawana_NG!S90</f>
        <v>25.73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63.210000000000008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1.227900403329319</v>
      </c>
      <c r="AD90">
        <f t="shared" si="4"/>
        <v>138.30623633863874</v>
      </c>
      <c r="AE90">
        <f>'IDT-1'!E90</f>
        <v>0</v>
      </c>
      <c r="AF90" s="26"/>
      <c r="AG90">
        <f t="shared" si="5"/>
        <v>138.30623633863874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18.79</v>
      </c>
      <c r="H91">
        <f>PPCL_Spot!S91</f>
        <v>22.617619197979163</v>
      </c>
      <c r="I91">
        <f>Bawana_NG!S91</f>
        <v>25.73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63.29999999999999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1.2089356705561318</v>
      </c>
      <c r="AD91">
        <f t="shared" si="4"/>
        <v>136.17011780173155</v>
      </c>
      <c r="AE91">
        <f>'IDT-1'!E91</f>
        <v>0</v>
      </c>
      <c r="AF91" s="26"/>
      <c r="AG91">
        <f t="shared" si="5"/>
        <v>136.17011780173155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2.1114342743085261</v>
      </c>
      <c r="F92">
        <f>GT_Spot!S92</f>
        <v>0</v>
      </c>
      <c r="G92">
        <f>PPCL_NG!S92</f>
        <v>18.79</v>
      </c>
      <c r="H92">
        <f>PPCL_Spot!S92</f>
        <v>27.5</v>
      </c>
      <c r="I92">
        <f>Bawana_NG!S92</f>
        <v>25.818940978630899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63.29999999999999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1.252683302225867</v>
      </c>
      <c r="AD92">
        <f t="shared" si="4"/>
        <v>141.09769195071354</v>
      </c>
      <c r="AE92">
        <f>'IDT-1'!E92</f>
        <v>0</v>
      </c>
      <c r="AF92" s="26"/>
      <c r="AG92">
        <f t="shared" si="5"/>
        <v>141.09769195071354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18.79</v>
      </c>
      <c r="H93">
        <f>PPCL_Spot!S93</f>
        <v>27.5</v>
      </c>
      <c r="I93">
        <f>Bawana_NG!S93</f>
        <v>25.73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63.29999999999999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1.251900621613915</v>
      </c>
      <c r="AD93">
        <f t="shared" si="4"/>
        <v>141.00953365269461</v>
      </c>
      <c r="AE93">
        <f>'IDT-1'!E93</f>
        <v>0</v>
      </c>
      <c r="AF93" s="26"/>
      <c r="AG93">
        <f t="shared" si="5"/>
        <v>141.00953365269461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2.1099778270509981</v>
      </c>
      <c r="F94">
        <f>GT_Spot!S94</f>
        <v>0</v>
      </c>
      <c r="G94">
        <f>PPCL_NG!S94</f>
        <v>18.79</v>
      </c>
      <c r="H94">
        <f>PPCL_Spot!S94</f>
        <v>27.5</v>
      </c>
      <c r="I94">
        <f>Bawana_NG!S94</f>
        <v>25.739999999999995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63.209999999999994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1.2511838048780486</v>
      </c>
      <c r="AD94">
        <f t="shared" si="4"/>
        <v>140.92879402217292</v>
      </c>
      <c r="AE94">
        <f>'IDT-1'!E94</f>
        <v>0</v>
      </c>
      <c r="AF94" s="26"/>
      <c r="AG94">
        <f t="shared" si="5"/>
        <v>140.92879402217292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2.1099778270509981</v>
      </c>
      <c r="F95">
        <f>GT_Spot!S95</f>
        <v>0</v>
      </c>
      <c r="G95">
        <f>PPCL_NG!S95</f>
        <v>18.79</v>
      </c>
      <c r="H95">
        <f>PPCL_Spot!S95</f>
        <v>28.32</v>
      </c>
      <c r="I95">
        <f>Bawana_NG!S95</f>
        <v>25.739999999999995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63.209999999999994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1.2583998048780489</v>
      </c>
      <c r="AD95">
        <f t="shared" si="4"/>
        <v>141.74157802217294</v>
      </c>
      <c r="AE95">
        <f>'IDT-1'!E95</f>
        <v>0</v>
      </c>
      <c r="AF95" s="26"/>
      <c r="AG95">
        <f t="shared" si="5"/>
        <v>141.74157802217294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2.1099778270509981</v>
      </c>
      <c r="F96">
        <f>GT_Spot!S96</f>
        <v>0</v>
      </c>
      <c r="G96">
        <f>PPCL_NG!S96</f>
        <v>18.79</v>
      </c>
      <c r="H96">
        <f>PPCL_Spot!S96</f>
        <v>28.32</v>
      </c>
      <c r="I96">
        <f>Bawana_NG!S96</f>
        <v>25.818940978630899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63.209999999999994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1.259094485490001</v>
      </c>
      <c r="AD96">
        <f t="shared" si="4"/>
        <v>141.81982432019191</v>
      </c>
      <c r="AE96">
        <f>'IDT-1'!E96</f>
        <v>0</v>
      </c>
      <c r="AF96" s="26"/>
      <c r="AG96">
        <f t="shared" si="5"/>
        <v>141.81982432019191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2.1099778270509981</v>
      </c>
      <c r="F97">
        <f>GT_Spot!S97</f>
        <v>0</v>
      </c>
      <c r="G97">
        <f>PPCL_NG!S97</f>
        <v>18.79</v>
      </c>
      <c r="H97">
        <f>PPCL_Spot!S97</f>
        <v>22.55</v>
      </c>
      <c r="I97">
        <f>Bawana_NG!S97</f>
        <v>25.73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63.209999999999994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1.2075358048780489</v>
      </c>
      <c r="AD97">
        <f t="shared" si="4"/>
        <v>136.01244202217293</v>
      </c>
      <c r="AE97">
        <f>'IDT-1'!E97</f>
        <v>0</v>
      </c>
      <c r="AF97" s="26"/>
      <c r="AG97">
        <f t="shared" si="5"/>
        <v>136.01244202217293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2.1099778270509981</v>
      </c>
      <c r="F98">
        <f>GT_Spot!S98</f>
        <v>0</v>
      </c>
      <c r="G98">
        <f>PPCL_NG!S98</f>
        <v>18.79</v>
      </c>
      <c r="H98">
        <f>PPCL_Spot!S98</f>
        <v>24.862702467659528</v>
      </c>
      <c r="I98">
        <f>Bawana_NG!S98</f>
        <v>26.060000000000002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63.209999999999994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1.2307915865934529</v>
      </c>
      <c r="AD98">
        <f t="shared" si="4"/>
        <v>138.63188870811709</v>
      </c>
      <c r="AE98">
        <f>'IDT-1'!E98</f>
        <v>0</v>
      </c>
      <c r="AF98" s="26"/>
      <c r="AG98">
        <f t="shared" si="5"/>
        <v>138.63188870811709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4.6203396003895274E-2</v>
      </c>
      <c r="F99">
        <f t="shared" si="6"/>
        <v>0</v>
      </c>
      <c r="G99">
        <f t="shared" si="6"/>
        <v>0.45095999999999947</v>
      </c>
      <c r="H99">
        <f t="shared" si="6"/>
        <v>0.61129071496033682</v>
      </c>
      <c r="I99">
        <f t="shared" si="6"/>
        <v>0.63498043352555811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1.6317100000000007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0.36192000000000007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3.9753008779242212E-2</v>
      </c>
      <c r="AD99">
        <f t="shared" si="6"/>
        <v>4.1737915357105457</v>
      </c>
      <c r="AE99">
        <f t="shared" si="6"/>
        <v>0</v>
      </c>
      <c r="AG99">
        <f t="shared" si="6"/>
        <v>4.5237915357105454</v>
      </c>
      <c r="AI99">
        <f t="shared" si="6"/>
        <v>0</v>
      </c>
      <c r="AJ99">
        <f t="shared" si="6"/>
        <v>0</v>
      </c>
      <c r="AK99">
        <f t="shared" si="6"/>
        <v>0.28021000000000007</v>
      </c>
      <c r="AL99">
        <f t="shared" si="6"/>
        <v>-0.15125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0</v>
      </c>
      <c r="I3">
        <f>Bawana_NG!R3</f>
        <v>5.620000000000001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0.11052800000000002</v>
      </c>
      <c r="AD3">
        <f>SUM(B3:AB3,AI3:AR3)-AC3</f>
        <v>12.449472</v>
      </c>
      <c r="AE3">
        <f>'IDT-1'!D3</f>
        <v>0</v>
      </c>
      <c r="AF3" s="26"/>
      <c r="AG3">
        <f>SUM(AD3:AF3)</f>
        <v>12.449472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5.7252631578947364</v>
      </c>
      <c r="I4">
        <f>Bawana_NG!R4</f>
        <v>5.620000000000001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0.16091031578947368</v>
      </c>
      <c r="AD4">
        <f t="shared" ref="AD4:AD67" si="1">SUM(B4:AB4,AI4:AR4)-AC4</f>
        <v>18.124352842105264</v>
      </c>
      <c r="AE4">
        <f>'IDT-1'!D4</f>
        <v>0</v>
      </c>
      <c r="AF4" s="26"/>
      <c r="AG4">
        <f t="shared" ref="AG4:AG67" si="2">SUM(AD4:AF4)</f>
        <v>18.124352842105264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5.7252631578947364</v>
      </c>
      <c r="I5">
        <f>Bawana_NG!R5</f>
        <v>5.620000000000001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3.18</v>
      </c>
      <c r="AB5" s="117">
        <f>-STOA!R5</f>
        <v>0</v>
      </c>
      <c r="AC5">
        <f t="shared" si="0"/>
        <v>0.16091031578947368</v>
      </c>
      <c r="AD5">
        <f t="shared" si="1"/>
        <v>18.124352842105264</v>
      </c>
      <c r="AE5">
        <f>'IDT-1'!D5</f>
        <v>0</v>
      </c>
      <c r="AF5" s="26"/>
      <c r="AG5">
        <f t="shared" si="2"/>
        <v>18.124352842105264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5.7252631578947364</v>
      </c>
      <c r="I6">
        <f>Bawana_NG!R6</f>
        <v>5.620000000000001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3.18</v>
      </c>
      <c r="AB6" s="117">
        <f>-STOA!R6</f>
        <v>0</v>
      </c>
      <c r="AC6">
        <f t="shared" si="0"/>
        <v>0.16091031578947368</v>
      </c>
      <c r="AD6">
        <f t="shared" si="1"/>
        <v>18.124352842105264</v>
      </c>
      <c r="AE6">
        <f>'IDT-1'!D6</f>
        <v>0</v>
      </c>
      <c r="AF6" s="26"/>
      <c r="AG6">
        <f t="shared" si="2"/>
        <v>18.124352842105264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5.7252631578947364</v>
      </c>
      <c r="I7">
        <f>Bawana_NG!R7</f>
        <v>5.620000000000001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3.18</v>
      </c>
      <c r="AB7" s="117">
        <f>-STOA!R7</f>
        <v>0</v>
      </c>
      <c r="AC7">
        <f t="shared" si="0"/>
        <v>0.24583031578947367</v>
      </c>
      <c r="AD7">
        <f t="shared" si="1"/>
        <v>27.689432842105266</v>
      </c>
      <c r="AE7">
        <f>'IDT-1'!D7</f>
        <v>0</v>
      </c>
      <c r="AF7" s="26"/>
      <c r="AG7">
        <f t="shared" si="2"/>
        <v>27.689432842105266</v>
      </c>
      <c r="AI7" s="75">
        <f>PXIL!L7</f>
        <v>0</v>
      </c>
      <c r="AJ7" s="75">
        <f>PXIL!R7</f>
        <v>0</v>
      </c>
      <c r="AK7" s="75">
        <f>RTM_IEX!L7</f>
        <v>9.65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5.7252631578947364</v>
      </c>
      <c r="I8">
        <f>Bawana_NG!R8</f>
        <v>5.620000000000001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3.18</v>
      </c>
      <c r="AB8" s="117">
        <f>-STOA!R8</f>
        <v>0</v>
      </c>
      <c r="AC8">
        <f t="shared" si="0"/>
        <v>0.16091031578947368</v>
      </c>
      <c r="AD8">
        <f t="shared" si="1"/>
        <v>18.124352842105264</v>
      </c>
      <c r="AE8">
        <f>'IDT-1'!D8</f>
        <v>0</v>
      </c>
      <c r="AF8" s="26"/>
      <c r="AG8">
        <f t="shared" si="2"/>
        <v>18.124352842105264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5.7252631578947364</v>
      </c>
      <c r="I9">
        <f>Bawana_NG!R9</f>
        <v>5.620000000000001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3.18</v>
      </c>
      <c r="AB9" s="117">
        <f>-STOA!R9</f>
        <v>0</v>
      </c>
      <c r="AC9">
        <f t="shared" si="0"/>
        <v>0.16091031578947368</v>
      </c>
      <c r="AD9">
        <f t="shared" si="1"/>
        <v>18.124352842105264</v>
      </c>
      <c r="AE9">
        <f>'IDT-1'!D9</f>
        <v>0</v>
      </c>
      <c r="AF9" s="26"/>
      <c r="AG9">
        <f t="shared" si="2"/>
        <v>18.124352842105264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5.7252631578947364</v>
      </c>
      <c r="I10">
        <f>Bawana_NG!R10</f>
        <v>5.620000000000001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3.18</v>
      </c>
      <c r="AB10" s="117">
        <f>-STOA!R10</f>
        <v>0</v>
      </c>
      <c r="AC10">
        <f t="shared" si="0"/>
        <v>0.16091031578947368</v>
      </c>
      <c r="AD10">
        <f t="shared" si="1"/>
        <v>18.124352842105264</v>
      </c>
      <c r="AE10">
        <f>'IDT-1'!D10</f>
        <v>0</v>
      </c>
      <c r="AF10" s="26"/>
      <c r="AG10">
        <f t="shared" si="2"/>
        <v>18.124352842105264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5.7252631578947364</v>
      </c>
      <c r="I11">
        <f>Bawana_NG!R11</f>
        <v>5.620000000000001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3.18</v>
      </c>
      <c r="AB11" s="117">
        <f>-STOA!R11</f>
        <v>0</v>
      </c>
      <c r="AC11">
        <f t="shared" si="0"/>
        <v>0.16091031578947368</v>
      </c>
      <c r="AD11">
        <f t="shared" si="1"/>
        <v>18.124352842105264</v>
      </c>
      <c r="AE11">
        <f>'IDT-1'!D11</f>
        <v>0</v>
      </c>
      <c r="AF11" s="26"/>
      <c r="AG11">
        <f t="shared" si="2"/>
        <v>18.124352842105264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5.7252631578947364</v>
      </c>
      <c r="I12">
        <f>Bawana_NG!R12</f>
        <v>5.620000000000001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3.18</v>
      </c>
      <c r="AB12" s="117">
        <f>-STOA!R12</f>
        <v>0</v>
      </c>
      <c r="AC12">
        <f t="shared" si="0"/>
        <v>0.16091031578947368</v>
      </c>
      <c r="AD12">
        <f t="shared" si="1"/>
        <v>18.124352842105264</v>
      </c>
      <c r="AE12">
        <f>'IDT-1'!D12</f>
        <v>0</v>
      </c>
      <c r="AF12" s="26"/>
      <c r="AG12">
        <f t="shared" si="2"/>
        <v>18.124352842105264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5.7252631578947364</v>
      </c>
      <c r="I13">
        <f>Bawana_NG!R13</f>
        <v>5.620000000000001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3.18</v>
      </c>
      <c r="AB13" s="117">
        <f>-STOA!R13</f>
        <v>0</v>
      </c>
      <c r="AC13">
        <f t="shared" si="0"/>
        <v>0.20341431578947367</v>
      </c>
      <c r="AD13">
        <f t="shared" si="1"/>
        <v>22.911848842105265</v>
      </c>
      <c r="AE13">
        <f>'IDT-1'!D13</f>
        <v>0</v>
      </c>
      <c r="AF13" s="26"/>
      <c r="AG13">
        <f t="shared" si="2"/>
        <v>22.911848842105265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5.7252631578947364</v>
      </c>
      <c r="I14">
        <f>Bawana_NG!R14</f>
        <v>5.620000000000001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3.18</v>
      </c>
      <c r="AB14" s="117">
        <f>-STOA!R14</f>
        <v>0</v>
      </c>
      <c r="AC14">
        <f t="shared" si="0"/>
        <v>0.19642282587825496</v>
      </c>
      <c r="AD14">
        <f t="shared" si="1"/>
        <v>14.088840332016481</v>
      </c>
      <c r="AE14">
        <f>'IDT-1'!D14</f>
        <v>0</v>
      </c>
      <c r="AF14" s="26"/>
      <c r="AG14">
        <f t="shared" si="2"/>
        <v>14.088840332016481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-4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5.7252631578947364</v>
      </c>
      <c r="I15">
        <f>Bawana_NG!R15</f>
        <v>5.6802341978311954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3.18</v>
      </c>
      <c r="AB15" s="117">
        <f>-STOA!R15</f>
        <v>0</v>
      </c>
      <c r="AC15">
        <f t="shared" si="0"/>
        <v>0.16144037673038822</v>
      </c>
      <c r="AD15">
        <f t="shared" si="1"/>
        <v>18.184056978995542</v>
      </c>
      <c r="AE15">
        <f>'IDT-1'!D15</f>
        <v>0</v>
      </c>
      <c r="AF15" s="26"/>
      <c r="AG15">
        <f t="shared" si="2"/>
        <v>18.184056978995542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5.7252631578947364</v>
      </c>
      <c r="I16">
        <f>Bawana_NG!R16</f>
        <v>5.6802341978311954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3.18</v>
      </c>
      <c r="AB16" s="117">
        <f>-STOA!R16</f>
        <v>0</v>
      </c>
      <c r="AC16">
        <f t="shared" si="0"/>
        <v>0.16144037673038822</v>
      </c>
      <c r="AD16">
        <f t="shared" si="1"/>
        <v>18.184056978995542</v>
      </c>
      <c r="AE16">
        <f>'IDT-1'!D16</f>
        <v>0</v>
      </c>
      <c r="AF16" s="26"/>
      <c r="AG16">
        <f t="shared" si="2"/>
        <v>18.184056978995542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5.7252631578947364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3.18</v>
      </c>
      <c r="AB17" s="117">
        <f>-STOA!R17</f>
        <v>0</v>
      </c>
      <c r="AC17">
        <f t="shared" si="0"/>
        <v>0.16267031578947369</v>
      </c>
      <c r="AD17">
        <f t="shared" si="1"/>
        <v>18.322592842105262</v>
      </c>
      <c r="AE17">
        <f>'IDT-1'!D17</f>
        <v>0</v>
      </c>
      <c r="AF17" s="26"/>
      <c r="AG17">
        <f t="shared" si="2"/>
        <v>18.322592842105262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5.7252631578947364</v>
      </c>
      <c r="I18">
        <f>Bawana_NG!R18</f>
        <v>5.8201023428318068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3.18</v>
      </c>
      <c r="AB18" s="117">
        <f>-STOA!R18</f>
        <v>0</v>
      </c>
      <c r="AC18">
        <f t="shared" si="0"/>
        <v>0.16267121640639357</v>
      </c>
      <c r="AD18">
        <f t="shared" si="1"/>
        <v>18.322694284320146</v>
      </c>
      <c r="AE18">
        <f>'IDT-1'!D18</f>
        <v>0</v>
      </c>
      <c r="AF18" s="26"/>
      <c r="AG18">
        <f t="shared" si="2"/>
        <v>18.322694284320146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5.7252631578947364</v>
      </c>
      <c r="I19">
        <f>Bawana_NG!R19</f>
        <v>5.8201116050342332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3.18</v>
      </c>
      <c r="AB19" s="117">
        <f>-STOA!R19</f>
        <v>0</v>
      </c>
      <c r="AC19">
        <f t="shared" si="0"/>
        <v>0.18819129791377492</v>
      </c>
      <c r="AD19">
        <f t="shared" si="1"/>
        <v>21.197183465015193</v>
      </c>
      <c r="AE19">
        <f>'IDT-1'!D19</f>
        <v>0</v>
      </c>
      <c r="AF19" s="26"/>
      <c r="AG19">
        <f t="shared" si="2"/>
        <v>21.197183465015193</v>
      </c>
      <c r="AI19" s="75">
        <f>PXIL!L19</f>
        <v>0</v>
      </c>
      <c r="AJ19" s="75">
        <f>PXIL!R19</f>
        <v>0</v>
      </c>
      <c r="AK19" s="75">
        <f>RTM_IEX!L19</f>
        <v>2.9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5.7252631578947364</v>
      </c>
      <c r="I20">
        <f>Bawana_NG!R20</f>
        <v>5.8201116050342332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3.18</v>
      </c>
      <c r="AB20" s="117">
        <f>-STOA!R20</f>
        <v>0</v>
      </c>
      <c r="AC20">
        <f t="shared" si="0"/>
        <v>0.20706193552475155</v>
      </c>
      <c r="AD20">
        <f t="shared" si="1"/>
        <v>13.278312827404218</v>
      </c>
      <c r="AE20">
        <f>'IDT-1'!D20</f>
        <v>0</v>
      </c>
      <c r="AF20" s="26"/>
      <c r="AG20">
        <f t="shared" si="2"/>
        <v>13.278312827404218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5.7252631578947364</v>
      </c>
      <c r="I21">
        <f>Bawana_NG!R21</f>
        <v>5.8201116050342332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3.18</v>
      </c>
      <c r="AB21" s="117">
        <f>-STOA!R21</f>
        <v>0</v>
      </c>
      <c r="AC21">
        <f t="shared" si="0"/>
        <v>0.16267129791377494</v>
      </c>
      <c r="AD21">
        <f t="shared" si="1"/>
        <v>18.322703465015195</v>
      </c>
      <c r="AE21">
        <f>'IDT-1'!D21</f>
        <v>0</v>
      </c>
      <c r="AF21" s="26"/>
      <c r="AG21">
        <f t="shared" si="2"/>
        <v>18.322703465015195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5.7252631578947364</v>
      </c>
      <c r="I22">
        <f>Bawana_NG!R22</f>
        <v>5.8201116050342332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3.18</v>
      </c>
      <c r="AB22" s="117">
        <f>-STOA!R22</f>
        <v>0</v>
      </c>
      <c r="AC22">
        <f t="shared" si="0"/>
        <v>0.16267129791377494</v>
      </c>
      <c r="AD22">
        <f t="shared" si="1"/>
        <v>18.322703465015195</v>
      </c>
      <c r="AE22">
        <f>'IDT-1'!D22</f>
        <v>0</v>
      </c>
      <c r="AF22" s="26"/>
      <c r="AG22">
        <f t="shared" si="2"/>
        <v>18.322703465015195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5.7252631578947364</v>
      </c>
      <c r="I23">
        <f>Bawana_NG!R23</f>
        <v>5.8201116050342332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3.18</v>
      </c>
      <c r="AB23" s="117">
        <f>-STOA!R23</f>
        <v>0</v>
      </c>
      <c r="AC23">
        <f t="shared" si="0"/>
        <v>0.16267129791377494</v>
      </c>
      <c r="AD23">
        <f t="shared" si="1"/>
        <v>18.322703465015195</v>
      </c>
      <c r="AE23">
        <f>'IDT-1'!D23</f>
        <v>0</v>
      </c>
      <c r="AF23" s="26"/>
      <c r="AG23">
        <f t="shared" si="2"/>
        <v>18.322703465015195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5.7252631578947364</v>
      </c>
      <c r="I24">
        <f>Bawana_NG!R24</f>
        <v>5.8201116050342332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3.18</v>
      </c>
      <c r="AB24" s="117">
        <f>-STOA!R24</f>
        <v>0</v>
      </c>
      <c r="AC24">
        <f t="shared" si="0"/>
        <v>0.16267129791377494</v>
      </c>
      <c r="AD24">
        <f t="shared" si="1"/>
        <v>18.322703465015195</v>
      </c>
      <c r="AE24">
        <f>'IDT-1'!D24</f>
        <v>0</v>
      </c>
      <c r="AF24" s="26"/>
      <c r="AG24">
        <f t="shared" si="2"/>
        <v>18.322703465015195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5.7252631578947364</v>
      </c>
      <c r="I25">
        <f>Bawana_NG!R25</f>
        <v>5.8201116050342332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3.18</v>
      </c>
      <c r="AB25" s="117">
        <f>-STOA!R25</f>
        <v>0</v>
      </c>
      <c r="AC25">
        <f t="shared" si="0"/>
        <v>0.19663929791377494</v>
      </c>
      <c r="AD25">
        <f t="shared" si="1"/>
        <v>22.148735465015193</v>
      </c>
      <c r="AE25">
        <f>'IDT-1'!D25</f>
        <v>0</v>
      </c>
      <c r="AF25" s="26"/>
      <c r="AG25">
        <f t="shared" si="2"/>
        <v>22.148735465015193</v>
      </c>
      <c r="AI25" s="75">
        <f>PXIL!L25</f>
        <v>0</v>
      </c>
      <c r="AJ25" s="75">
        <f>PXIL!R25</f>
        <v>0</v>
      </c>
      <c r="AK25" s="75">
        <f>RTM_IEX!L25</f>
        <v>3.86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5.66</v>
      </c>
      <c r="I26">
        <f>Bawana_NG!R26</f>
        <v>5.8201116050342332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3.18</v>
      </c>
      <c r="AB26" s="117">
        <f>-STOA!R26</f>
        <v>0</v>
      </c>
      <c r="AC26">
        <f t="shared" si="0"/>
        <v>0.18873136469088722</v>
      </c>
      <c r="AD26">
        <f t="shared" si="1"/>
        <v>15.231380240343345</v>
      </c>
      <c r="AE26">
        <f>'IDT-1'!D26</f>
        <v>0</v>
      </c>
      <c r="AF26" s="26"/>
      <c r="AG26">
        <f t="shared" si="2"/>
        <v>15.231380240343345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-3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5.66</v>
      </c>
      <c r="I27">
        <f>Bawana_NG!R27</f>
        <v>5.8201116050342332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3.18</v>
      </c>
      <c r="AB27" s="117">
        <f>-STOA!R27</f>
        <v>0</v>
      </c>
      <c r="AC27">
        <f t="shared" si="0"/>
        <v>0.16209698212430126</v>
      </c>
      <c r="AD27">
        <f t="shared" si="1"/>
        <v>18.258014622909933</v>
      </c>
      <c r="AE27">
        <f>'IDT-1'!D27</f>
        <v>0</v>
      </c>
      <c r="AF27" s="26"/>
      <c r="AG27">
        <f t="shared" si="2"/>
        <v>18.258014622909933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5.66</v>
      </c>
      <c r="I28">
        <f>Bawana_NG!R28</f>
        <v>5.8201116050342332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3.18</v>
      </c>
      <c r="AB28" s="117">
        <f>-STOA!R28</f>
        <v>0</v>
      </c>
      <c r="AC28">
        <f t="shared" si="0"/>
        <v>0.16209698212430126</v>
      </c>
      <c r="AD28">
        <f t="shared" si="1"/>
        <v>18.258014622909933</v>
      </c>
      <c r="AE28">
        <f>'IDT-1'!D28</f>
        <v>0</v>
      </c>
      <c r="AF28" s="26"/>
      <c r="AG28">
        <f t="shared" si="2"/>
        <v>18.258014622909933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5.66</v>
      </c>
      <c r="I29">
        <f>Bawana_NG!R29</f>
        <v>5.8201116050342332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3.18</v>
      </c>
      <c r="AB29" s="117">
        <f>-STOA!R29</f>
        <v>0</v>
      </c>
      <c r="AC29">
        <f t="shared" si="0"/>
        <v>0.16209698212430126</v>
      </c>
      <c r="AD29">
        <f t="shared" si="1"/>
        <v>18.258014622909933</v>
      </c>
      <c r="AE29">
        <f>'IDT-1'!D29</f>
        <v>0</v>
      </c>
      <c r="AF29" s="26"/>
      <c r="AG29">
        <f t="shared" si="2"/>
        <v>18.258014622909933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5.66</v>
      </c>
      <c r="I30">
        <f>Bawana_NG!R30</f>
        <v>5.8201116050342332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3.18</v>
      </c>
      <c r="AB30" s="117">
        <f>-STOA!R30</f>
        <v>0</v>
      </c>
      <c r="AC30">
        <f t="shared" si="0"/>
        <v>0.16209698212430126</v>
      </c>
      <c r="AD30">
        <f t="shared" si="1"/>
        <v>18.258014622909933</v>
      </c>
      <c r="AE30">
        <f>'IDT-1'!D30</f>
        <v>0</v>
      </c>
      <c r="AF30" s="26"/>
      <c r="AG30">
        <f t="shared" si="2"/>
        <v>18.258014622909933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5.43</v>
      </c>
      <c r="I31">
        <f>Bawana_NG!R31</f>
        <v>5.8201116050342332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3.18</v>
      </c>
      <c r="AB31" s="117">
        <f>-STOA!R31</f>
        <v>0</v>
      </c>
      <c r="AC31">
        <f t="shared" si="0"/>
        <v>0.22800898212430126</v>
      </c>
      <c r="AD31">
        <f t="shared" si="1"/>
        <v>25.68210262290993</v>
      </c>
      <c r="AE31">
        <f>'IDT-1'!D31</f>
        <v>0</v>
      </c>
      <c r="AF31" s="26"/>
      <c r="AG31">
        <f t="shared" si="2"/>
        <v>25.68210262290993</v>
      </c>
      <c r="AI31" s="75">
        <f>PXIL!L31</f>
        <v>0</v>
      </c>
      <c r="AJ31" s="75">
        <f>PXIL!R31</f>
        <v>0</v>
      </c>
      <c r="AK31" s="75">
        <f>RTM_IEX!L31</f>
        <v>7.72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5.43</v>
      </c>
      <c r="I32">
        <f>Bawana_NG!R32</f>
        <v>5.8201116050342332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3.18</v>
      </c>
      <c r="AB32" s="117">
        <f>-STOA!R32</f>
        <v>0</v>
      </c>
      <c r="AC32">
        <f t="shared" si="0"/>
        <v>0.16007298212430127</v>
      </c>
      <c r="AD32">
        <f t="shared" si="1"/>
        <v>18.030038622909931</v>
      </c>
      <c r="AE32">
        <f>'IDT-1'!D32</f>
        <v>0</v>
      </c>
      <c r="AF32" s="26"/>
      <c r="AG32">
        <f t="shared" si="2"/>
        <v>18.030038622909931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5.43</v>
      </c>
      <c r="I33">
        <f>Bawana_NG!R33</f>
        <v>5.8201116050342332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3.18</v>
      </c>
      <c r="AB33" s="117">
        <f>-STOA!R33</f>
        <v>0</v>
      </c>
      <c r="AC33">
        <f t="shared" si="0"/>
        <v>0.16007298212430127</v>
      </c>
      <c r="AD33">
        <f t="shared" si="1"/>
        <v>18.030038622909931</v>
      </c>
      <c r="AE33">
        <f>'IDT-1'!D33</f>
        <v>0</v>
      </c>
      <c r="AF33" s="26"/>
      <c r="AG33">
        <f t="shared" si="2"/>
        <v>18.030038622909931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5.43</v>
      </c>
      <c r="I34">
        <f>Bawana_NG!R34</f>
        <v>5.8201116050342332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3.18</v>
      </c>
      <c r="AB34" s="117">
        <f>-STOA!R34</f>
        <v>0</v>
      </c>
      <c r="AC34">
        <f t="shared" si="0"/>
        <v>0.20257698212430125</v>
      </c>
      <c r="AD34">
        <f t="shared" si="1"/>
        <v>22.817534622909928</v>
      </c>
      <c r="AE34">
        <f>'IDT-1'!D34</f>
        <v>0</v>
      </c>
      <c r="AF34" s="26"/>
      <c r="AG34">
        <f t="shared" si="2"/>
        <v>22.817534622909928</v>
      </c>
      <c r="AI34" s="75">
        <f>PXIL!L34</f>
        <v>0</v>
      </c>
      <c r="AJ34" s="75">
        <f>PXIL!R34</f>
        <v>0</v>
      </c>
      <c r="AK34" s="75">
        <f>RTM_IEX!L34</f>
        <v>4.83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5.43</v>
      </c>
      <c r="I35">
        <f>Bawana_NG!R35</f>
        <v>5.8201116050342332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3.18</v>
      </c>
      <c r="AB35" s="117">
        <f>-STOA!R35</f>
        <v>0</v>
      </c>
      <c r="AC35">
        <f t="shared" si="0"/>
        <v>0.20257698212430125</v>
      </c>
      <c r="AD35">
        <f t="shared" si="1"/>
        <v>22.817534622909928</v>
      </c>
      <c r="AE35">
        <f>'IDT-1'!D35</f>
        <v>0</v>
      </c>
      <c r="AF35" s="26"/>
      <c r="AG35">
        <f t="shared" si="2"/>
        <v>22.817534622909928</v>
      </c>
      <c r="AI35" s="75">
        <f>PXIL!L35</f>
        <v>0</v>
      </c>
      <c r="AJ35" s="75">
        <f>PXIL!R35</f>
        <v>0</v>
      </c>
      <c r="AK35" s="75">
        <f>RTM_IEX!L35</f>
        <v>4.83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5.43</v>
      </c>
      <c r="I36">
        <f>Bawana_NG!R36</f>
        <v>5.8201116050342332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3.18</v>
      </c>
      <c r="AB36" s="117">
        <f>-STOA!R36</f>
        <v>0</v>
      </c>
      <c r="AC36">
        <f t="shared" si="0"/>
        <v>0.21102498212430126</v>
      </c>
      <c r="AD36">
        <f t="shared" si="1"/>
        <v>23.769086622909931</v>
      </c>
      <c r="AE36">
        <f>'IDT-1'!D36</f>
        <v>0</v>
      </c>
      <c r="AF36" s="26"/>
      <c r="AG36">
        <f t="shared" si="2"/>
        <v>23.769086622909931</v>
      </c>
      <c r="AI36" s="75">
        <f>PXIL!L36</f>
        <v>0</v>
      </c>
      <c r="AJ36" s="75">
        <f>PXIL!R36</f>
        <v>0</v>
      </c>
      <c r="AK36" s="75">
        <f>RTM_IEX!L36</f>
        <v>5.79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5.43</v>
      </c>
      <c r="I37">
        <f>Bawana_NG!R37</f>
        <v>5.8201116050342332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3.18</v>
      </c>
      <c r="AB37" s="117">
        <f>-STOA!R37</f>
        <v>0</v>
      </c>
      <c r="AC37">
        <f t="shared" si="0"/>
        <v>0.26197698212430126</v>
      </c>
      <c r="AD37">
        <f t="shared" si="1"/>
        <v>29.508134622909928</v>
      </c>
      <c r="AE37">
        <f>'IDT-1'!D37</f>
        <v>0</v>
      </c>
      <c r="AF37" s="26"/>
      <c r="AG37">
        <f t="shared" si="2"/>
        <v>29.508134622909928</v>
      </c>
      <c r="AI37" s="75">
        <f>PXIL!L37</f>
        <v>0</v>
      </c>
      <c r="AJ37" s="75">
        <f>PXIL!R37</f>
        <v>0</v>
      </c>
      <c r="AK37" s="75">
        <f>RTM_IEX!L37</f>
        <v>11.58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5.43</v>
      </c>
      <c r="I38">
        <f>Bawana_NG!R38</f>
        <v>5.8201116050342332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3.18</v>
      </c>
      <c r="AB38" s="117">
        <f>-STOA!R38</f>
        <v>0</v>
      </c>
      <c r="AC38">
        <f t="shared" si="0"/>
        <v>0.16007298212430127</v>
      </c>
      <c r="AD38">
        <f t="shared" si="1"/>
        <v>18.030038622909931</v>
      </c>
      <c r="AE38">
        <f>'IDT-1'!D38</f>
        <v>0</v>
      </c>
      <c r="AF38" s="26"/>
      <c r="AG38">
        <f t="shared" si="2"/>
        <v>18.030038622909931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5.2</v>
      </c>
      <c r="I39">
        <f>Bawana_NG!R39</f>
        <v>5.8201116050342332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3.18</v>
      </c>
      <c r="AB39" s="117">
        <f>-STOA!R39</f>
        <v>0</v>
      </c>
      <c r="AC39">
        <f t="shared" si="0"/>
        <v>0.23452098212430128</v>
      </c>
      <c r="AD39">
        <f t="shared" si="1"/>
        <v>26.415590622909932</v>
      </c>
      <c r="AE39">
        <f>'IDT-1'!D39</f>
        <v>0</v>
      </c>
      <c r="AF39" s="26"/>
      <c r="AG39">
        <f t="shared" si="2"/>
        <v>26.415590622909932</v>
      </c>
      <c r="AI39" s="75">
        <f>PXIL!L39</f>
        <v>0</v>
      </c>
      <c r="AJ39" s="75">
        <f>PXIL!R39</f>
        <v>0</v>
      </c>
      <c r="AK39" s="75">
        <f>RTM_IEX!L39</f>
        <v>8.69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5.2</v>
      </c>
      <c r="I40">
        <f>Bawana_NG!R40</f>
        <v>5.8201116050342332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3.18</v>
      </c>
      <c r="AB40" s="117">
        <f>-STOA!R40</f>
        <v>0</v>
      </c>
      <c r="AC40">
        <f t="shared" si="0"/>
        <v>0.23452098212430128</v>
      </c>
      <c r="AD40">
        <f t="shared" si="1"/>
        <v>26.415590622909932</v>
      </c>
      <c r="AE40">
        <f>'IDT-1'!D40</f>
        <v>0</v>
      </c>
      <c r="AF40" s="26"/>
      <c r="AG40">
        <f t="shared" si="2"/>
        <v>26.415590622909932</v>
      </c>
      <c r="AI40" s="75">
        <f>PXIL!L40</f>
        <v>0</v>
      </c>
      <c r="AJ40" s="75">
        <f>PXIL!R40</f>
        <v>0</v>
      </c>
      <c r="AK40" s="75">
        <f>RTM_IEX!L40</f>
        <v>8.69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5.2</v>
      </c>
      <c r="I41">
        <f>Bawana_NG!R41</f>
        <v>5.8201116050342332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3.18</v>
      </c>
      <c r="AB41" s="117">
        <f>-STOA!R41</f>
        <v>0</v>
      </c>
      <c r="AC41">
        <f t="shared" si="0"/>
        <v>0.23452098212430128</v>
      </c>
      <c r="AD41">
        <f t="shared" si="1"/>
        <v>26.415590622909932</v>
      </c>
      <c r="AE41">
        <f>'IDT-1'!D41</f>
        <v>0</v>
      </c>
      <c r="AF41" s="26"/>
      <c r="AG41">
        <f t="shared" si="2"/>
        <v>26.415590622909932</v>
      </c>
      <c r="AI41" s="75">
        <f>PXIL!L41</f>
        <v>0</v>
      </c>
      <c r="AJ41" s="75">
        <f>PXIL!R41</f>
        <v>0</v>
      </c>
      <c r="AK41" s="75">
        <f>RTM_IEX!L41</f>
        <v>8.69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5.2</v>
      </c>
      <c r="I42">
        <f>Bawana_NG!R42</f>
        <v>5.8201116050342332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3.18</v>
      </c>
      <c r="AB42" s="117">
        <f>-STOA!R42</f>
        <v>0</v>
      </c>
      <c r="AC42">
        <f t="shared" si="0"/>
        <v>0.23452098212430128</v>
      </c>
      <c r="AD42">
        <f t="shared" si="1"/>
        <v>26.415590622909932</v>
      </c>
      <c r="AE42">
        <f>'IDT-1'!D42</f>
        <v>0</v>
      </c>
      <c r="AF42" s="26"/>
      <c r="AG42">
        <f t="shared" si="2"/>
        <v>26.415590622909932</v>
      </c>
      <c r="AI42" s="75">
        <f>PXIL!L42</f>
        <v>0</v>
      </c>
      <c r="AJ42" s="75">
        <f>PXIL!R42</f>
        <v>0</v>
      </c>
      <c r="AK42" s="75">
        <f>RTM_IEX!L42</f>
        <v>8.69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5.2</v>
      </c>
      <c r="I43">
        <f>Bawana_NG!R43</f>
        <v>5.8201116050342332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3.18</v>
      </c>
      <c r="AB43" s="117">
        <f>-STOA!R43</f>
        <v>0</v>
      </c>
      <c r="AC43">
        <f t="shared" si="0"/>
        <v>0.28547298212430128</v>
      </c>
      <c r="AD43">
        <f t="shared" si="1"/>
        <v>32.154638622909928</v>
      </c>
      <c r="AE43">
        <f>'IDT-1'!D43</f>
        <v>0</v>
      </c>
      <c r="AF43" s="26"/>
      <c r="AG43">
        <f t="shared" si="2"/>
        <v>32.154638622909928</v>
      </c>
      <c r="AI43" s="75">
        <f>PXIL!L43</f>
        <v>0</v>
      </c>
      <c r="AJ43" s="75">
        <f>PXIL!R43</f>
        <v>0</v>
      </c>
      <c r="AK43" s="75">
        <f>RTM_IEX!L43</f>
        <v>14.48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0</v>
      </c>
      <c r="I44">
        <f>Bawana_NG!R44</f>
        <v>5.8201116050342332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3.18</v>
      </c>
      <c r="AB44" s="117">
        <f>-STOA!R44</f>
        <v>0</v>
      </c>
      <c r="AC44">
        <f t="shared" si="0"/>
        <v>0.11228898212430126</v>
      </c>
      <c r="AD44">
        <f t="shared" si="1"/>
        <v>12.647822622909931</v>
      </c>
      <c r="AE44">
        <f>'IDT-1'!D44</f>
        <v>0</v>
      </c>
      <c r="AF44" s="26"/>
      <c r="AG44">
        <f t="shared" si="2"/>
        <v>12.647822622909931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0</v>
      </c>
      <c r="I45">
        <f>Bawana_NG!R45</f>
        <v>5.8201116050342332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3.18</v>
      </c>
      <c r="AB45" s="117">
        <f>-STOA!R45</f>
        <v>0</v>
      </c>
      <c r="AC45">
        <f t="shared" si="0"/>
        <v>0.11228898212430126</v>
      </c>
      <c r="AD45">
        <f t="shared" si="1"/>
        <v>12.647822622909931</v>
      </c>
      <c r="AE45">
        <f>'IDT-1'!D45</f>
        <v>0</v>
      </c>
      <c r="AF45" s="26"/>
      <c r="AG45">
        <f t="shared" si="2"/>
        <v>12.647822622909931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0</v>
      </c>
      <c r="I46">
        <f>Bawana_NG!R46</f>
        <v>5.8201116050342332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3.18</v>
      </c>
      <c r="AB46" s="117">
        <f>-STOA!R46</f>
        <v>0</v>
      </c>
      <c r="AC46">
        <f t="shared" si="0"/>
        <v>0.11228898212430126</v>
      </c>
      <c r="AD46">
        <f t="shared" si="1"/>
        <v>12.647822622909931</v>
      </c>
      <c r="AE46">
        <f>'IDT-1'!D46</f>
        <v>0</v>
      </c>
      <c r="AF46" s="26"/>
      <c r="AG46">
        <f t="shared" si="2"/>
        <v>12.647822622909931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0</v>
      </c>
      <c r="I47">
        <f>Bawana_NG!R47</f>
        <v>5.8201116050342332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3.18</v>
      </c>
      <c r="AB47" s="117">
        <f>-STOA!R47</f>
        <v>0</v>
      </c>
      <c r="AC47">
        <f t="shared" si="0"/>
        <v>0.11228898212430126</v>
      </c>
      <c r="AD47">
        <f t="shared" si="1"/>
        <v>12.647822622909931</v>
      </c>
      <c r="AE47">
        <f>'IDT-1'!D47</f>
        <v>0</v>
      </c>
      <c r="AF47" s="26"/>
      <c r="AG47">
        <f t="shared" si="2"/>
        <v>12.647822622909931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0</v>
      </c>
      <c r="I48">
        <f>Bawana_NG!R48</f>
        <v>5.8201055634003671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3.18</v>
      </c>
      <c r="AB48" s="117">
        <f>-STOA!R48</f>
        <v>0</v>
      </c>
      <c r="AC48">
        <f t="shared" si="0"/>
        <v>0.19720892895792325</v>
      </c>
      <c r="AD48">
        <f t="shared" si="1"/>
        <v>22.212896634442441</v>
      </c>
      <c r="AE48">
        <f>'IDT-1'!D48</f>
        <v>0</v>
      </c>
      <c r="AF48" s="26"/>
      <c r="AG48">
        <f t="shared" si="2"/>
        <v>22.212896634442441</v>
      </c>
      <c r="AI48" s="75">
        <f>PXIL!L48</f>
        <v>0</v>
      </c>
      <c r="AJ48" s="75">
        <f>PXIL!R48</f>
        <v>0</v>
      </c>
      <c r="AK48" s="75">
        <f>RTM_IEX!L48</f>
        <v>9.65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0</v>
      </c>
      <c r="I49">
        <f>Bawana_NG!R49</f>
        <v>5.8201116050342332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3.18</v>
      </c>
      <c r="AB49" s="117">
        <f>-STOA!R49</f>
        <v>0</v>
      </c>
      <c r="AC49">
        <f t="shared" si="0"/>
        <v>0.25159298212430126</v>
      </c>
      <c r="AD49">
        <f t="shared" si="1"/>
        <v>28.33851862290993</v>
      </c>
      <c r="AE49">
        <f>'IDT-1'!D49</f>
        <v>0</v>
      </c>
      <c r="AF49" s="26"/>
      <c r="AG49">
        <f t="shared" si="2"/>
        <v>28.33851862290993</v>
      </c>
      <c r="AI49" s="75">
        <f>PXIL!L49</f>
        <v>0</v>
      </c>
      <c r="AJ49" s="75">
        <f>PXIL!R49</f>
        <v>0</v>
      </c>
      <c r="AK49" s="75">
        <f>RTM_IEX!L49</f>
        <v>15.83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0</v>
      </c>
      <c r="I50">
        <f>Bawana_NG!R50</f>
        <v>5.8201116050342332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3.18</v>
      </c>
      <c r="AB50" s="117">
        <f>-STOA!R50</f>
        <v>0</v>
      </c>
      <c r="AC50">
        <f t="shared" si="0"/>
        <v>0.11228898212430126</v>
      </c>
      <c r="AD50">
        <f t="shared" si="1"/>
        <v>12.647822622909931</v>
      </c>
      <c r="AE50">
        <f>'IDT-1'!D50</f>
        <v>0</v>
      </c>
      <c r="AF50" s="26"/>
      <c r="AG50">
        <f t="shared" si="2"/>
        <v>12.647822622909931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5.2</v>
      </c>
      <c r="I51">
        <f>Bawana_NG!R51</f>
        <v>5.8201116050342332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3.18</v>
      </c>
      <c r="AB51" s="117">
        <f>-STOA!R51</f>
        <v>0</v>
      </c>
      <c r="AC51">
        <f t="shared" si="0"/>
        <v>0.1580489821243013</v>
      </c>
      <c r="AD51">
        <f t="shared" si="1"/>
        <v>17.802062622909933</v>
      </c>
      <c r="AE51">
        <f>'IDT-1'!D51</f>
        <v>0</v>
      </c>
      <c r="AF51" s="26"/>
      <c r="AG51">
        <f t="shared" si="2"/>
        <v>17.802062622909933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5.5</v>
      </c>
      <c r="I52">
        <f>Bawana_NG!R52</f>
        <v>5.8201116050342332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3.18</v>
      </c>
      <c r="AB52" s="117">
        <f>-STOA!R52</f>
        <v>0</v>
      </c>
      <c r="AC52">
        <f t="shared" si="0"/>
        <v>0.16068898212430124</v>
      </c>
      <c r="AD52">
        <f t="shared" si="1"/>
        <v>18.09942262290993</v>
      </c>
      <c r="AE52">
        <f>'IDT-1'!D52</f>
        <v>0</v>
      </c>
      <c r="AF52" s="26"/>
      <c r="AG52">
        <f t="shared" si="2"/>
        <v>18.09942262290993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5.5</v>
      </c>
      <c r="I53">
        <f>Bawana_NG!R53</f>
        <v>5.8201070098583125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3.18</v>
      </c>
      <c r="AB53" s="117">
        <f>-STOA!R53</f>
        <v>0</v>
      </c>
      <c r="AC53">
        <f t="shared" si="0"/>
        <v>0.16068894168675316</v>
      </c>
      <c r="AD53">
        <f t="shared" si="1"/>
        <v>18.099418068171559</v>
      </c>
      <c r="AE53">
        <f>'IDT-1'!D53</f>
        <v>0</v>
      </c>
      <c r="AF53" s="26"/>
      <c r="AG53">
        <f t="shared" si="2"/>
        <v>18.099418068171559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5.5</v>
      </c>
      <c r="I54">
        <f>Bawana_NG!R54</f>
        <v>5.8201116050342332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3.18</v>
      </c>
      <c r="AB54" s="117">
        <f>-STOA!R54</f>
        <v>0</v>
      </c>
      <c r="AC54">
        <f t="shared" si="0"/>
        <v>0.16068898212430124</v>
      </c>
      <c r="AD54">
        <f t="shared" si="1"/>
        <v>18.09942262290993</v>
      </c>
      <c r="AE54">
        <f>'IDT-1'!D54</f>
        <v>0</v>
      </c>
      <c r="AF54" s="26"/>
      <c r="AG54">
        <f t="shared" si="2"/>
        <v>18.09942262290993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5.5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3.18</v>
      </c>
      <c r="AB55" s="117">
        <f>-STOA!R55</f>
        <v>0</v>
      </c>
      <c r="AC55">
        <f t="shared" si="0"/>
        <v>0.31354400000000004</v>
      </c>
      <c r="AD55">
        <f t="shared" si="1"/>
        <v>35.316456000000002</v>
      </c>
      <c r="AE55">
        <f>'IDT-1'!D55</f>
        <v>0</v>
      </c>
      <c r="AF55" s="26"/>
      <c r="AG55">
        <f t="shared" si="2"/>
        <v>35.316456000000002</v>
      </c>
      <c r="AI55" s="75">
        <f>PXIL!L55</f>
        <v>0</v>
      </c>
      <c r="AJ55" s="75">
        <f>PXIL!R55</f>
        <v>0</v>
      </c>
      <c r="AK55" s="75">
        <f>RTM_IEX!L55</f>
        <v>17.37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5.5</v>
      </c>
      <c r="I56">
        <f>Bawana_NG!R56</f>
        <v>5.8201070098583125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3.18</v>
      </c>
      <c r="AB56" s="117">
        <f>-STOA!R56</f>
        <v>0</v>
      </c>
      <c r="AC56">
        <f t="shared" si="0"/>
        <v>0.16068894168675316</v>
      </c>
      <c r="AD56">
        <f t="shared" si="1"/>
        <v>18.099418068171559</v>
      </c>
      <c r="AE56">
        <f>'IDT-1'!D56</f>
        <v>0</v>
      </c>
      <c r="AF56" s="26"/>
      <c r="AG56">
        <f t="shared" si="2"/>
        <v>18.099418068171559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5.5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3.18</v>
      </c>
      <c r="AB57" s="117">
        <f>-STOA!R57</f>
        <v>0</v>
      </c>
      <c r="AC57">
        <f t="shared" si="0"/>
        <v>0.16068800000000003</v>
      </c>
      <c r="AD57">
        <f t="shared" si="1"/>
        <v>18.099312000000001</v>
      </c>
      <c r="AE57">
        <f>'IDT-1'!D57</f>
        <v>0</v>
      </c>
      <c r="AF57" s="26"/>
      <c r="AG57">
        <f t="shared" si="2"/>
        <v>18.099312000000001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5.5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3.18</v>
      </c>
      <c r="AB58" s="117">
        <f>-STOA!R58</f>
        <v>0</v>
      </c>
      <c r="AC58">
        <f t="shared" si="0"/>
        <v>0.16068800000000003</v>
      </c>
      <c r="AD58">
        <f t="shared" si="1"/>
        <v>18.099312000000001</v>
      </c>
      <c r="AE58">
        <f>'IDT-1'!D58</f>
        <v>0</v>
      </c>
      <c r="AF58" s="26"/>
      <c r="AG58">
        <f t="shared" si="2"/>
        <v>18.099312000000001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5.5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3.18</v>
      </c>
      <c r="AB59" s="117">
        <f>-STOA!R59</f>
        <v>0</v>
      </c>
      <c r="AC59">
        <f t="shared" si="0"/>
        <v>0.16068800000000003</v>
      </c>
      <c r="AD59">
        <f t="shared" si="1"/>
        <v>18.099312000000001</v>
      </c>
      <c r="AE59">
        <f>'IDT-1'!D59</f>
        <v>0</v>
      </c>
      <c r="AF59" s="26"/>
      <c r="AG59">
        <f t="shared" si="2"/>
        <v>18.099312000000001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5.5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3.18</v>
      </c>
      <c r="AB60" s="117">
        <f>-STOA!R60</f>
        <v>0</v>
      </c>
      <c r="AC60">
        <f t="shared" si="0"/>
        <v>0.16068800000000003</v>
      </c>
      <c r="AD60">
        <f t="shared" si="1"/>
        <v>18.099312000000001</v>
      </c>
      <c r="AE60">
        <f>'IDT-1'!D60</f>
        <v>0</v>
      </c>
      <c r="AF60" s="26"/>
      <c r="AG60">
        <f t="shared" si="2"/>
        <v>18.099312000000001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5.5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3.18</v>
      </c>
      <c r="AB61" s="117">
        <f>-STOA!R61</f>
        <v>0</v>
      </c>
      <c r="AC61">
        <f t="shared" si="0"/>
        <v>0.30500800000000006</v>
      </c>
      <c r="AD61">
        <f t="shared" si="1"/>
        <v>34.354991999999996</v>
      </c>
      <c r="AE61">
        <f>'IDT-1'!D61</f>
        <v>0</v>
      </c>
      <c r="AF61" s="26"/>
      <c r="AG61">
        <f t="shared" si="2"/>
        <v>34.354991999999996</v>
      </c>
      <c r="AI61" s="75">
        <f>PXIL!L61</f>
        <v>0</v>
      </c>
      <c r="AJ61" s="75">
        <f>PXIL!R61</f>
        <v>0</v>
      </c>
      <c r="AK61" s="75">
        <f>RTM_IEX!L61</f>
        <v>16.399999999999999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5.5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3.18</v>
      </c>
      <c r="AB62" s="117">
        <f>-STOA!R62</f>
        <v>0</v>
      </c>
      <c r="AC62">
        <f t="shared" si="0"/>
        <v>0.16068800000000003</v>
      </c>
      <c r="AD62">
        <f t="shared" si="1"/>
        <v>18.099312000000001</v>
      </c>
      <c r="AE62">
        <f>'IDT-1'!D62</f>
        <v>0</v>
      </c>
      <c r="AF62" s="26"/>
      <c r="AG62">
        <f t="shared" si="2"/>
        <v>18.099312000000001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5.5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3.18</v>
      </c>
      <c r="AB63" s="117">
        <f>-STOA!R63</f>
        <v>0</v>
      </c>
      <c r="AC63">
        <f t="shared" si="0"/>
        <v>0.16068800000000003</v>
      </c>
      <c r="AD63">
        <f t="shared" si="1"/>
        <v>18.099312000000001</v>
      </c>
      <c r="AE63">
        <f>'IDT-1'!D63</f>
        <v>0</v>
      </c>
      <c r="AF63" s="26"/>
      <c r="AG63">
        <f t="shared" si="2"/>
        <v>18.099312000000001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5.5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3.18</v>
      </c>
      <c r="AB64" s="117">
        <f>-STOA!R64</f>
        <v>0</v>
      </c>
      <c r="AC64">
        <f t="shared" si="0"/>
        <v>0.16068800000000003</v>
      </c>
      <c r="AD64">
        <f t="shared" si="1"/>
        <v>18.099312000000001</v>
      </c>
      <c r="AE64">
        <f>'IDT-1'!D64</f>
        <v>0</v>
      </c>
      <c r="AF64" s="26"/>
      <c r="AG64">
        <f t="shared" si="2"/>
        <v>18.099312000000001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5.5</v>
      </c>
      <c r="I65">
        <f>Bawana_NG!R65</f>
        <v>5.620000000000001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3.18</v>
      </c>
      <c r="AB65" s="117">
        <f>-STOA!R65</f>
        <v>0</v>
      </c>
      <c r="AC65">
        <f t="shared" si="0"/>
        <v>0.15892800000000004</v>
      </c>
      <c r="AD65">
        <f t="shared" si="1"/>
        <v>17.901072000000003</v>
      </c>
      <c r="AE65">
        <f>'IDT-1'!D65</f>
        <v>0</v>
      </c>
      <c r="AF65" s="26"/>
      <c r="AG65">
        <f t="shared" si="2"/>
        <v>17.901072000000003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5.5</v>
      </c>
      <c r="I66">
        <f>Bawana_NG!R66</f>
        <v>5.620000000000001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3.18</v>
      </c>
      <c r="AB66" s="117">
        <f>-STOA!R66</f>
        <v>0</v>
      </c>
      <c r="AC66">
        <f t="shared" si="0"/>
        <v>0.15892800000000004</v>
      </c>
      <c r="AD66">
        <f t="shared" si="1"/>
        <v>17.901072000000003</v>
      </c>
      <c r="AE66">
        <f>'IDT-1'!D66</f>
        <v>0</v>
      </c>
      <c r="AF66" s="26"/>
      <c r="AG66">
        <f t="shared" si="2"/>
        <v>17.901072000000003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</v>
      </c>
      <c r="I67">
        <f>Bawana_NG!R67</f>
        <v>5.620000000000001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3.18</v>
      </c>
      <c r="AB67" s="117">
        <f>-STOA!R67</f>
        <v>0</v>
      </c>
      <c r="AC67">
        <f t="shared" si="0"/>
        <v>0.279312</v>
      </c>
      <c r="AD67">
        <f t="shared" si="1"/>
        <v>31.460688000000001</v>
      </c>
      <c r="AE67">
        <f>'IDT-1'!D67</f>
        <v>0</v>
      </c>
      <c r="AF67" s="26"/>
      <c r="AG67">
        <f t="shared" si="2"/>
        <v>31.460688000000001</v>
      </c>
      <c r="AI67" s="75">
        <f>PXIL!L67</f>
        <v>0</v>
      </c>
      <c r="AJ67" s="75">
        <f>PXIL!R67</f>
        <v>0</v>
      </c>
      <c r="AK67" s="75">
        <f>RTM_IEX!L67</f>
        <v>14.18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</v>
      </c>
      <c r="I68">
        <f>Bawana_NG!R68</f>
        <v>5.620000000000001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0.15452800000000003</v>
      </c>
      <c r="AD68">
        <f t="shared" ref="AD68:AD98" si="4">SUM(B68:AB68,AI68:AR68)-AC68</f>
        <v>17.405472000000003</v>
      </c>
      <c r="AE68">
        <f>'IDT-1'!D68</f>
        <v>0</v>
      </c>
      <c r="AF68" s="26"/>
      <c r="AG68">
        <f t="shared" ref="AG68:AG98" si="5">SUM(AD68:AF68)</f>
        <v>17.405472000000003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</v>
      </c>
      <c r="I69">
        <f>Bawana_NG!R69</f>
        <v>5.620000000000001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3.18</v>
      </c>
      <c r="AB69" s="117">
        <f>-STOA!R69</f>
        <v>0</v>
      </c>
      <c r="AC69">
        <f t="shared" si="3"/>
        <v>0.15452800000000003</v>
      </c>
      <c r="AD69">
        <f t="shared" si="4"/>
        <v>17.405472000000003</v>
      </c>
      <c r="AE69">
        <f>'IDT-1'!D69</f>
        <v>0</v>
      </c>
      <c r="AF69" s="26"/>
      <c r="AG69">
        <f t="shared" si="5"/>
        <v>17.405472000000003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5.1405587563865627</v>
      </c>
      <c r="I70">
        <f>Bawana_NG!R70</f>
        <v>5.620000000000001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3.18</v>
      </c>
      <c r="AB70" s="117">
        <f>-STOA!R70</f>
        <v>0</v>
      </c>
      <c r="AC70">
        <f t="shared" si="3"/>
        <v>0.15576491705620177</v>
      </c>
      <c r="AD70">
        <f t="shared" si="4"/>
        <v>17.54479383933036</v>
      </c>
      <c r="AE70">
        <f>'IDT-1'!D70</f>
        <v>0</v>
      </c>
      <c r="AF70" s="26"/>
      <c r="AG70">
        <f t="shared" si="5"/>
        <v>17.54479383933036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4.99</v>
      </c>
      <c r="I71">
        <f>Bawana_NG!R71</f>
        <v>5.620000000000001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3.18</v>
      </c>
      <c r="AB71" s="117">
        <f>-STOA!R71</f>
        <v>0</v>
      </c>
      <c r="AC71">
        <f t="shared" si="3"/>
        <v>0.15444000000000002</v>
      </c>
      <c r="AD71">
        <f t="shared" si="4"/>
        <v>17.39556</v>
      </c>
      <c r="AE71">
        <f>'IDT-1'!D71</f>
        <v>0</v>
      </c>
      <c r="AF71" s="26"/>
      <c r="AG71">
        <f t="shared" si="5"/>
        <v>17.39556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4.99</v>
      </c>
      <c r="I72">
        <f>Bawana_NG!R72</f>
        <v>5.620000000000001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3.18</v>
      </c>
      <c r="AB72" s="117">
        <f>-STOA!R72</f>
        <v>0</v>
      </c>
      <c r="AC72">
        <f t="shared" si="3"/>
        <v>0.15444000000000002</v>
      </c>
      <c r="AD72">
        <f t="shared" si="4"/>
        <v>17.39556</v>
      </c>
      <c r="AE72">
        <f>'IDT-1'!D72</f>
        <v>0</v>
      </c>
      <c r="AF72" s="26"/>
      <c r="AG72">
        <f t="shared" si="5"/>
        <v>17.39556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4.99</v>
      </c>
      <c r="I73">
        <f>Bawana_NG!R73</f>
        <v>5.620000000000001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3.18</v>
      </c>
      <c r="AB73" s="117">
        <f>-STOA!R73</f>
        <v>0</v>
      </c>
      <c r="AC73">
        <f t="shared" si="3"/>
        <v>0.24789600000000001</v>
      </c>
      <c r="AD73">
        <f t="shared" si="4"/>
        <v>27.922104000000001</v>
      </c>
      <c r="AE73">
        <f>'IDT-1'!D73</f>
        <v>0</v>
      </c>
      <c r="AF73" s="26"/>
      <c r="AG73">
        <f t="shared" si="5"/>
        <v>27.922104000000001</v>
      </c>
      <c r="AI73" s="75">
        <f>PXIL!L73</f>
        <v>0</v>
      </c>
      <c r="AJ73" s="75">
        <f>PXIL!R73</f>
        <v>0</v>
      </c>
      <c r="AK73" s="75">
        <f>RTM_IEX!L73</f>
        <v>10.62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4.1399999999999997</v>
      </c>
      <c r="I74">
        <f>Bawana_NG!R74</f>
        <v>9.27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3.18</v>
      </c>
      <c r="AB74" s="117">
        <f>-STOA!R74</f>
        <v>0</v>
      </c>
      <c r="AC74">
        <f t="shared" si="3"/>
        <v>0.17907999999999999</v>
      </c>
      <c r="AD74">
        <f t="shared" si="4"/>
        <v>20.170919999999999</v>
      </c>
      <c r="AE74">
        <f>'IDT-1'!D74</f>
        <v>0</v>
      </c>
      <c r="AF74" s="26"/>
      <c r="AG74">
        <f t="shared" si="5"/>
        <v>20.170919999999999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4.1399999999999997</v>
      </c>
      <c r="I75">
        <f>Bawana_NG!R75</f>
        <v>9.4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3.18</v>
      </c>
      <c r="AB75" s="117">
        <f>-STOA!R75</f>
        <v>0</v>
      </c>
      <c r="AC75">
        <f t="shared" si="3"/>
        <v>0.18022400000000002</v>
      </c>
      <c r="AD75">
        <f t="shared" si="4"/>
        <v>20.299776000000001</v>
      </c>
      <c r="AE75">
        <f>'IDT-1'!D75</f>
        <v>0</v>
      </c>
      <c r="AF75" s="26"/>
      <c r="AG75">
        <f t="shared" si="5"/>
        <v>20.299776000000001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4.1399999999999997</v>
      </c>
      <c r="I76">
        <f>Bawana_NG!R76</f>
        <v>9.4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3.18</v>
      </c>
      <c r="AB76" s="117">
        <f>-STOA!R76</f>
        <v>0</v>
      </c>
      <c r="AC76">
        <f t="shared" si="3"/>
        <v>0.18022400000000002</v>
      </c>
      <c r="AD76">
        <f t="shared" si="4"/>
        <v>20.299776000000001</v>
      </c>
      <c r="AE76">
        <f>'IDT-1'!D76</f>
        <v>0</v>
      </c>
      <c r="AF76" s="26"/>
      <c r="AG76">
        <f t="shared" si="5"/>
        <v>20.299776000000001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4.8394500624928991</v>
      </c>
      <c r="I77">
        <f>Bawana_NG!R77</f>
        <v>9.4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3.18</v>
      </c>
      <c r="AB77" s="117">
        <f>-STOA!R77</f>
        <v>0</v>
      </c>
      <c r="AC77">
        <f t="shared" si="3"/>
        <v>0.1863791605499375</v>
      </c>
      <c r="AD77">
        <f t="shared" si="4"/>
        <v>20.993070901942961</v>
      </c>
      <c r="AE77">
        <f>'IDT-1'!D77</f>
        <v>0</v>
      </c>
      <c r="AF77" s="26"/>
      <c r="AG77">
        <f t="shared" si="5"/>
        <v>20.993070901942961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4.8394500624928991</v>
      </c>
      <c r="I78">
        <f>Bawana_NG!R78</f>
        <v>9.4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3.18</v>
      </c>
      <c r="AB78" s="117">
        <f>-STOA!R78</f>
        <v>0</v>
      </c>
      <c r="AC78">
        <f t="shared" si="3"/>
        <v>0.1863791605499375</v>
      </c>
      <c r="AD78">
        <f t="shared" si="4"/>
        <v>20.993070901942961</v>
      </c>
      <c r="AE78">
        <f>'IDT-1'!D78</f>
        <v>0</v>
      </c>
      <c r="AF78" s="26"/>
      <c r="AG78">
        <f t="shared" si="5"/>
        <v>20.993070901942961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4.8394500624928991</v>
      </c>
      <c r="I79">
        <f>Bawana_NG!R79</f>
        <v>9.4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3.18</v>
      </c>
      <c r="AB79" s="117">
        <f>-STOA!R79</f>
        <v>0</v>
      </c>
      <c r="AC79">
        <f t="shared" si="3"/>
        <v>0.21031516054993751</v>
      </c>
      <c r="AD79">
        <f t="shared" si="4"/>
        <v>23.689134901942957</v>
      </c>
      <c r="AE79">
        <f>'IDT-1'!D79</f>
        <v>0</v>
      </c>
      <c r="AF79" s="26"/>
      <c r="AG79">
        <f t="shared" si="5"/>
        <v>23.689134901942957</v>
      </c>
      <c r="AI79" s="75">
        <f>PXIL!L79</f>
        <v>0</v>
      </c>
      <c r="AJ79" s="75">
        <f>PXIL!R79</f>
        <v>0</v>
      </c>
      <c r="AK79" s="75">
        <f>RTM_IEX!L79</f>
        <v>2.72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4.8394500624928991</v>
      </c>
      <c r="I80">
        <f>Bawana_NG!R80</f>
        <v>7.9696729719748882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3.18</v>
      </c>
      <c r="AB80" s="117">
        <f>-STOA!R80</f>
        <v>0</v>
      </c>
      <c r="AC80">
        <f t="shared" si="3"/>
        <v>0.17379228270331654</v>
      </c>
      <c r="AD80">
        <f t="shared" si="4"/>
        <v>19.575330751764469</v>
      </c>
      <c r="AE80">
        <f>'IDT-1'!D80</f>
        <v>0</v>
      </c>
      <c r="AF80" s="26"/>
      <c r="AG80">
        <f t="shared" si="5"/>
        <v>19.575330751764469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4.8394500624928991</v>
      </c>
      <c r="I81">
        <f>Bawana_NG!R81</f>
        <v>9.4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3.18</v>
      </c>
      <c r="AB81" s="117">
        <f>-STOA!R81</f>
        <v>0</v>
      </c>
      <c r="AC81">
        <f t="shared" si="3"/>
        <v>0.1863791605499375</v>
      </c>
      <c r="AD81">
        <f t="shared" si="4"/>
        <v>20.993070901942961</v>
      </c>
      <c r="AE81">
        <f>'IDT-1'!D81</f>
        <v>0</v>
      </c>
      <c r="AF81" s="26"/>
      <c r="AG81">
        <f t="shared" si="5"/>
        <v>20.993070901942961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4.8394500624928991</v>
      </c>
      <c r="I82">
        <f>Bawana_NG!R82</f>
        <v>9.4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3.18</v>
      </c>
      <c r="AB82" s="117">
        <f>-STOA!R82</f>
        <v>0</v>
      </c>
      <c r="AC82">
        <f t="shared" si="3"/>
        <v>0.1863791605499375</v>
      </c>
      <c r="AD82">
        <f t="shared" si="4"/>
        <v>20.993070901942961</v>
      </c>
      <c r="AE82">
        <f>'IDT-1'!D82</f>
        <v>0</v>
      </c>
      <c r="AF82" s="26"/>
      <c r="AG82">
        <f t="shared" si="5"/>
        <v>20.993070901942961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4.910000000000001</v>
      </c>
      <c r="I83">
        <f>Bawana_NG!R83</f>
        <v>9.4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3.18</v>
      </c>
      <c r="AB83" s="117">
        <f>-STOA!R83</f>
        <v>0</v>
      </c>
      <c r="AC83">
        <f t="shared" si="3"/>
        <v>0.187</v>
      </c>
      <c r="AD83">
        <f t="shared" si="4"/>
        <v>21.062999999999999</v>
      </c>
      <c r="AE83">
        <f>'IDT-1'!D83</f>
        <v>0</v>
      </c>
      <c r="AF83" s="26"/>
      <c r="AG83">
        <f t="shared" si="5"/>
        <v>21.062999999999999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4.910000000000001</v>
      </c>
      <c r="I84">
        <f>Bawana_NG!R84</f>
        <v>9.4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3.18</v>
      </c>
      <c r="AB84" s="117">
        <f>-STOA!R84</f>
        <v>0</v>
      </c>
      <c r="AC84">
        <f t="shared" si="3"/>
        <v>0.187</v>
      </c>
      <c r="AD84">
        <f t="shared" si="4"/>
        <v>21.062999999999999</v>
      </c>
      <c r="AE84">
        <f>'IDT-1'!D84</f>
        <v>0</v>
      </c>
      <c r="AF84" s="26"/>
      <c r="AG84">
        <f t="shared" si="5"/>
        <v>21.062999999999999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14.63</v>
      </c>
      <c r="I85">
        <f>Bawana_NG!R85</f>
        <v>9.4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3.18</v>
      </c>
      <c r="AB85" s="117">
        <f>-STOA!R85</f>
        <v>0</v>
      </c>
      <c r="AC85">
        <f t="shared" si="3"/>
        <v>0.28934399999999999</v>
      </c>
      <c r="AD85">
        <f t="shared" si="4"/>
        <v>32.590655999999996</v>
      </c>
      <c r="AE85">
        <f>'IDT-1'!D85</f>
        <v>0</v>
      </c>
      <c r="AF85" s="26"/>
      <c r="AG85">
        <f t="shared" si="5"/>
        <v>32.590655999999996</v>
      </c>
      <c r="AI85" s="75">
        <f>PXIL!L85</f>
        <v>0</v>
      </c>
      <c r="AJ85" s="75">
        <f>PXIL!R85</f>
        <v>0</v>
      </c>
      <c r="AK85" s="75">
        <f>RTM_IEX!L85</f>
        <v>1.91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4.910000000000001</v>
      </c>
      <c r="I86">
        <f>Bawana_NG!R86</f>
        <v>9.3599999999999977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3.18</v>
      </c>
      <c r="AB86" s="117">
        <f>-STOA!R86</f>
        <v>0</v>
      </c>
      <c r="AC86">
        <f t="shared" si="3"/>
        <v>0.18664800000000001</v>
      </c>
      <c r="AD86">
        <f t="shared" si="4"/>
        <v>21.023351999999999</v>
      </c>
      <c r="AE86">
        <f>'IDT-1'!D86</f>
        <v>0</v>
      </c>
      <c r="AF86" s="26"/>
      <c r="AG86">
        <f t="shared" si="5"/>
        <v>21.023351999999999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5.0199999999999987</v>
      </c>
      <c r="I87">
        <f>Bawana_NG!R87</f>
        <v>9.4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3.18</v>
      </c>
      <c r="AB87" s="117">
        <f>-STOA!R87</f>
        <v>0</v>
      </c>
      <c r="AC87">
        <f t="shared" si="3"/>
        <v>0.187968</v>
      </c>
      <c r="AD87">
        <f t="shared" si="4"/>
        <v>21.172031999999998</v>
      </c>
      <c r="AE87">
        <f>'IDT-1'!D87</f>
        <v>0</v>
      </c>
      <c r="AF87" s="26"/>
      <c r="AG87">
        <f t="shared" si="5"/>
        <v>21.172031999999998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5.0199999999999987</v>
      </c>
      <c r="I88">
        <f>Bawana_NG!R88</f>
        <v>9.4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3.18</v>
      </c>
      <c r="AB88" s="117">
        <f>-STOA!R88</f>
        <v>0</v>
      </c>
      <c r="AC88">
        <f t="shared" si="3"/>
        <v>0.187968</v>
      </c>
      <c r="AD88">
        <f t="shared" si="4"/>
        <v>21.172031999999998</v>
      </c>
      <c r="AE88">
        <f>'IDT-1'!D88</f>
        <v>0</v>
      </c>
      <c r="AF88" s="26"/>
      <c r="AG88">
        <f t="shared" si="5"/>
        <v>21.172031999999998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5.129999999999999</v>
      </c>
      <c r="I89">
        <f>Bawana_NG!R89</f>
        <v>9.4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3.18</v>
      </c>
      <c r="AB89" s="117">
        <f>-STOA!R89</f>
        <v>0</v>
      </c>
      <c r="AC89">
        <f t="shared" si="3"/>
        <v>0.18893599999999999</v>
      </c>
      <c r="AD89">
        <f t="shared" si="4"/>
        <v>21.281064000000001</v>
      </c>
      <c r="AE89">
        <f>'IDT-1'!D89</f>
        <v>0</v>
      </c>
      <c r="AF89" s="26"/>
      <c r="AG89">
        <f t="shared" si="5"/>
        <v>21.281064000000001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5.470594629851071</v>
      </c>
      <c r="I90">
        <f>Bawana_NG!R90</f>
        <v>9.4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3.18</v>
      </c>
      <c r="AB90" s="117">
        <f>-STOA!R90</f>
        <v>0</v>
      </c>
      <c r="AC90">
        <f t="shared" si="3"/>
        <v>0.19193323274268945</v>
      </c>
      <c r="AD90">
        <f t="shared" si="4"/>
        <v>21.618661397108383</v>
      </c>
      <c r="AE90">
        <f>'IDT-1'!D90</f>
        <v>0</v>
      </c>
      <c r="AF90" s="26"/>
      <c r="AG90">
        <f t="shared" si="5"/>
        <v>21.618661397108383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16.288285443637513</v>
      </c>
      <c r="I91">
        <f>Bawana_NG!R91</f>
        <v>9.4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3.18</v>
      </c>
      <c r="AB91" s="117">
        <f>-STOA!R91</f>
        <v>0</v>
      </c>
      <c r="AC91">
        <f t="shared" si="3"/>
        <v>0.2957529119040101</v>
      </c>
      <c r="AD91">
        <f t="shared" si="4"/>
        <v>33.312532531733495</v>
      </c>
      <c r="AE91">
        <f>'IDT-1'!D91</f>
        <v>0</v>
      </c>
      <c r="AF91" s="26"/>
      <c r="AG91">
        <f t="shared" si="5"/>
        <v>33.312532531733495</v>
      </c>
      <c r="AI91" s="75">
        <f>PXIL!L91</f>
        <v>0</v>
      </c>
      <c r="AJ91" s="75">
        <f>PXIL!R91</f>
        <v>0</v>
      </c>
      <c r="AK91" s="75">
        <f>RTM_IEX!L91</f>
        <v>0.98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5.5</v>
      </c>
      <c r="I92">
        <f>Bawana_NG!R92</f>
        <v>8.4396538288011147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3.18</v>
      </c>
      <c r="AB92" s="117">
        <f>-STOA!R92</f>
        <v>0</v>
      </c>
      <c r="AC92">
        <f t="shared" si="3"/>
        <v>0.18374095369344981</v>
      </c>
      <c r="AD92">
        <f t="shared" si="4"/>
        <v>20.695912875107663</v>
      </c>
      <c r="AE92">
        <f>'IDT-1'!D92</f>
        <v>0</v>
      </c>
      <c r="AF92" s="26"/>
      <c r="AG92">
        <f t="shared" si="5"/>
        <v>20.695912875107663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5.5</v>
      </c>
      <c r="I93">
        <f>Bawana_NG!R93</f>
        <v>9.4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3.18</v>
      </c>
      <c r="AB93" s="117">
        <f>-STOA!R93</f>
        <v>0</v>
      </c>
      <c r="AC93">
        <f t="shared" si="3"/>
        <v>0.192192</v>
      </c>
      <c r="AD93">
        <f t="shared" si="4"/>
        <v>21.647808000000001</v>
      </c>
      <c r="AE93">
        <f>'IDT-1'!D93</f>
        <v>0</v>
      </c>
      <c r="AF93" s="26"/>
      <c r="AG93">
        <f t="shared" si="5"/>
        <v>21.647808000000001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5.5</v>
      </c>
      <c r="I94">
        <f>Bawana_NG!R94</f>
        <v>9.3599999999999977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3.18</v>
      </c>
      <c r="AB94" s="117">
        <f>-STOA!R94</f>
        <v>0</v>
      </c>
      <c r="AC94">
        <f t="shared" si="3"/>
        <v>0.19183999999999998</v>
      </c>
      <c r="AD94">
        <f t="shared" si="4"/>
        <v>21.608159999999998</v>
      </c>
      <c r="AE94">
        <f>'IDT-1'!D94</f>
        <v>0</v>
      </c>
      <c r="AF94" s="26"/>
      <c r="AG94">
        <f t="shared" si="5"/>
        <v>21.608159999999998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5.66</v>
      </c>
      <c r="I95">
        <f>Bawana_NG!R95</f>
        <v>9.3599999999999977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3.18</v>
      </c>
      <c r="AB95" s="117">
        <f>-STOA!R95</f>
        <v>0</v>
      </c>
      <c r="AC95">
        <f t="shared" si="3"/>
        <v>0.19324799999999998</v>
      </c>
      <c r="AD95">
        <f t="shared" si="4"/>
        <v>21.766751999999997</v>
      </c>
      <c r="AE95">
        <f>'IDT-1'!D95</f>
        <v>0</v>
      </c>
      <c r="AF95" s="26"/>
      <c r="AG95">
        <f t="shared" si="5"/>
        <v>21.766751999999997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5.66</v>
      </c>
      <c r="I96">
        <f>Bawana_NG!R96</f>
        <v>8.4396538288011147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3.18</v>
      </c>
      <c r="AB96" s="117">
        <f>-STOA!R96</f>
        <v>0</v>
      </c>
      <c r="AC96">
        <f t="shared" si="3"/>
        <v>0.18514895369344983</v>
      </c>
      <c r="AD96">
        <f t="shared" si="4"/>
        <v>20.854504875107665</v>
      </c>
      <c r="AE96">
        <f>'IDT-1'!D96</f>
        <v>0</v>
      </c>
      <c r="AF96" s="26"/>
      <c r="AG96">
        <f t="shared" si="5"/>
        <v>20.854504875107665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13.53</v>
      </c>
      <c r="I97">
        <f>Bawana_NG!R97</f>
        <v>9.4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3.18</v>
      </c>
      <c r="AB97" s="117">
        <f>-STOA!R97</f>
        <v>0</v>
      </c>
      <c r="AC97">
        <f t="shared" si="3"/>
        <v>0.26628799999999997</v>
      </c>
      <c r="AD97">
        <f t="shared" si="4"/>
        <v>29.993711999999999</v>
      </c>
      <c r="AE97">
        <f>'IDT-1'!D97</f>
        <v>0</v>
      </c>
      <c r="AF97" s="26"/>
      <c r="AG97">
        <f t="shared" si="5"/>
        <v>29.993711999999999</v>
      </c>
      <c r="AI97" s="75">
        <f>PXIL!L97</f>
        <v>0</v>
      </c>
      <c r="AJ97" s="75">
        <f>PXIL!R97</f>
        <v>0</v>
      </c>
      <c r="AK97" s="75">
        <f>RTM_IEX!L97</f>
        <v>0.39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5.470594629851071</v>
      </c>
      <c r="I98">
        <f>Bawana_NG!R98</f>
        <v>5.620000000000001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3.18</v>
      </c>
      <c r="AB98" s="117">
        <f>-STOA!R98</f>
        <v>0</v>
      </c>
      <c r="AC98">
        <f t="shared" si="3"/>
        <v>0.15866923274268946</v>
      </c>
      <c r="AD98">
        <f t="shared" si="4"/>
        <v>17.871925397108384</v>
      </c>
      <c r="AE98">
        <f>'IDT-1'!D98</f>
        <v>0</v>
      </c>
      <c r="AF98" s="26"/>
      <c r="AG98">
        <f t="shared" si="5"/>
        <v>17.871925397108384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0.12526813082709196</v>
      </c>
      <c r="I99">
        <f t="shared" si="6"/>
        <v>0.15909091638058806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7.6320000000000124E-2</v>
      </c>
      <c r="AB99" s="117">
        <f t="shared" si="6"/>
        <v>0</v>
      </c>
      <c r="AC99">
        <f t="shared" si="6"/>
        <v>4.4243379979941712E-3</v>
      </c>
      <c r="AD99">
        <f t="shared" si="6"/>
        <v>0.49231470920968606</v>
      </c>
      <c r="AE99">
        <f t="shared" ref="AE99:AR99" si="7">SUM(AE3:AE98)/4000</f>
        <v>0</v>
      </c>
      <c r="AG99">
        <f t="shared" si="7"/>
        <v>0.49231470920968606</v>
      </c>
      <c r="AI99">
        <f t="shared" si="7"/>
        <v>0</v>
      </c>
      <c r="AJ99">
        <f t="shared" si="7"/>
        <v>0</v>
      </c>
      <c r="AK99">
        <f t="shared" si="7"/>
        <v>4.8820000000000002E-2</v>
      </c>
      <c r="AL99">
        <f t="shared" si="7"/>
        <v>-3.0000000000000001E-3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44686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44706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9.7019570000000002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2.2200000000000002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0.10491322160000001</v>
      </c>
      <c r="AD3">
        <f>SUM(B3:AB3,AI3:AR3)-AC3</f>
        <v>11.8170437784</v>
      </c>
      <c r="AE3">
        <v>0</v>
      </c>
      <c r="AF3" s="26"/>
      <c r="AG3">
        <f>SUM(AD3:AF3)</f>
        <v>11.8170437784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9.7019570000000002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4.1500000000000004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0.12189722160000001</v>
      </c>
      <c r="AD4">
        <f t="shared" ref="AD4:AD67" si="1">SUM(B4:AB4,AI4:AR4)-AC4</f>
        <v>13.730059778400001</v>
      </c>
      <c r="AE4">
        <v>0</v>
      </c>
      <c r="AF4" s="26"/>
      <c r="AG4">
        <f t="shared" ref="AG4:AG67" si="2">SUM(AD4:AF4)</f>
        <v>13.730059778400001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9.7019570000000002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2.12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0.10403322160000002</v>
      </c>
      <c r="AD5">
        <f t="shared" si="1"/>
        <v>11.717923778400001</v>
      </c>
      <c r="AE5">
        <v>0</v>
      </c>
      <c r="AF5" s="26"/>
      <c r="AG5">
        <f t="shared" si="2"/>
        <v>11.717923778400001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9.7019570000000002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9.8137221600000005E-2</v>
      </c>
      <c r="AD6">
        <f t="shared" si="1"/>
        <v>11.053819778399999</v>
      </c>
      <c r="AE6">
        <v>0</v>
      </c>
      <c r="AF6" s="26"/>
      <c r="AG6">
        <f t="shared" si="2"/>
        <v>11.053819778399999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9.7019570000000002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9.4705221600000014E-2</v>
      </c>
      <c r="AD7">
        <f t="shared" si="1"/>
        <v>10.667251778400001</v>
      </c>
      <c r="AE7">
        <v>0</v>
      </c>
      <c r="AF7" s="26"/>
      <c r="AG7">
        <f t="shared" si="2"/>
        <v>10.667251778400001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8.8959589999999995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7.82844392E-2</v>
      </c>
      <c r="AD8">
        <f t="shared" si="1"/>
        <v>8.8176745607999987</v>
      </c>
      <c r="AE8">
        <v>0</v>
      </c>
      <c r="AF8" s="26"/>
      <c r="AG8">
        <f t="shared" si="2"/>
        <v>8.8176745607999987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9.7019570000000002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8.5377221600000011E-2</v>
      </c>
      <c r="AD9">
        <f t="shared" si="1"/>
        <v>9.6165797784000002</v>
      </c>
      <c r="AE9">
        <v>0</v>
      </c>
      <c r="AF9" s="26"/>
      <c r="AG9">
        <f t="shared" si="2"/>
        <v>9.6165797784000002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9.7019570000000002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8.5377221600000011E-2</v>
      </c>
      <c r="AD10">
        <f t="shared" si="1"/>
        <v>9.6165797784000002</v>
      </c>
      <c r="AE10">
        <v>0</v>
      </c>
      <c r="AF10" s="26"/>
      <c r="AG10">
        <f t="shared" si="2"/>
        <v>9.6165797784000002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9.7019570000000002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0.77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9.2153221600000002E-2</v>
      </c>
      <c r="AD11">
        <f t="shared" si="1"/>
        <v>10.379803778399999</v>
      </c>
      <c r="AE11">
        <v>0</v>
      </c>
      <c r="AF11" s="26"/>
      <c r="AG11">
        <f t="shared" si="2"/>
        <v>10.379803778399999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9.7019570000000002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8.5377221600000011E-2</v>
      </c>
      <c r="AD12">
        <f t="shared" si="1"/>
        <v>9.6165797784000002</v>
      </c>
      <c r="AE12">
        <v>0</v>
      </c>
      <c r="AF12" s="26"/>
      <c r="AG12">
        <f t="shared" si="2"/>
        <v>9.6165797784000002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9.7019570000000002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8.5377221600000011E-2</v>
      </c>
      <c r="AD13">
        <f t="shared" si="1"/>
        <v>9.6165797784000002</v>
      </c>
      <c r="AE13">
        <v>0</v>
      </c>
      <c r="AF13" s="26"/>
      <c r="AG13">
        <f t="shared" si="2"/>
        <v>9.6165797784000002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9.7019570000000002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0.13043322160000004</v>
      </c>
      <c r="AD14">
        <f t="shared" si="1"/>
        <v>14.691523778400001</v>
      </c>
      <c r="AE14">
        <v>0</v>
      </c>
      <c r="AF14" s="26"/>
      <c r="AG14">
        <f t="shared" si="2"/>
        <v>14.691523778400001</v>
      </c>
      <c r="AI14" s="75">
        <f>PXIL!M14</f>
        <v>0</v>
      </c>
      <c r="AJ14" s="75">
        <f>PXIL!S14</f>
        <v>0</v>
      </c>
      <c r="AK14" s="75">
        <f>RTM_IEX!M14</f>
        <v>4.7300000000000004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9.7019570000000002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8.5377221600000011E-2</v>
      </c>
      <c r="AD15">
        <f t="shared" si="1"/>
        <v>9.6165797784000002</v>
      </c>
      <c r="AE15">
        <v>0</v>
      </c>
      <c r="AF15" s="26"/>
      <c r="AG15">
        <f t="shared" si="2"/>
        <v>9.6165797784000002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9.7019570000000002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8.6257221600000003E-2</v>
      </c>
      <c r="AD16">
        <f t="shared" si="1"/>
        <v>9.7156997783999994</v>
      </c>
      <c r="AE16">
        <v>0</v>
      </c>
      <c r="AF16" s="26"/>
      <c r="AG16">
        <f t="shared" si="2"/>
        <v>9.7156997783999994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9.7019570000000002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2.0299999999999998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0.1032412216</v>
      </c>
      <c r="AD17">
        <f t="shared" si="1"/>
        <v>11.6287157784</v>
      </c>
      <c r="AE17">
        <v>0</v>
      </c>
      <c r="AF17" s="26"/>
      <c r="AG17">
        <f t="shared" si="2"/>
        <v>11.6287157784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9.7019570000000002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8.7799999999999994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0.16264122160000002</v>
      </c>
      <c r="AD18">
        <f t="shared" si="1"/>
        <v>18.3193157784</v>
      </c>
      <c r="AE18">
        <v>0</v>
      </c>
      <c r="AF18" s="26"/>
      <c r="AG18">
        <f t="shared" si="2"/>
        <v>18.3193157784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9.7019570000000002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4.25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0.12277722160000001</v>
      </c>
      <c r="AD19">
        <f t="shared" si="1"/>
        <v>13.8291797784</v>
      </c>
      <c r="AE19">
        <v>0</v>
      </c>
      <c r="AF19" s="26"/>
      <c r="AG19">
        <f t="shared" si="2"/>
        <v>13.8291797784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9.7019570000000002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6.37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0.18305722160000004</v>
      </c>
      <c r="AD20">
        <f t="shared" si="1"/>
        <v>20.618899778400003</v>
      </c>
      <c r="AE20">
        <v>0</v>
      </c>
      <c r="AF20" s="26"/>
      <c r="AG20">
        <f t="shared" si="2"/>
        <v>20.618899778400003</v>
      </c>
      <c r="AI20" s="75">
        <f>PXIL!M20</f>
        <v>0</v>
      </c>
      <c r="AJ20" s="75">
        <f>PXIL!S20</f>
        <v>0</v>
      </c>
      <c r="AK20" s="75">
        <f>RTM_IEX!M20</f>
        <v>4.7300000000000004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9.7019570000000002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0.1328972216</v>
      </c>
      <c r="AD21">
        <f t="shared" si="1"/>
        <v>14.9690597784</v>
      </c>
      <c r="AE21">
        <v>0</v>
      </c>
      <c r="AF21" s="26"/>
      <c r="AG21">
        <f t="shared" si="2"/>
        <v>14.9690597784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9.7019570000000002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8.5377221600000011E-2</v>
      </c>
      <c r="AD22">
        <f t="shared" si="1"/>
        <v>9.6165797784000002</v>
      </c>
      <c r="AE22">
        <v>0</v>
      </c>
      <c r="AF22" s="26"/>
      <c r="AG22">
        <f t="shared" si="2"/>
        <v>9.6165797784000002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9.7019570000000002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0.17029722159999999</v>
      </c>
      <c r="AD23">
        <f t="shared" si="1"/>
        <v>19.1816597784</v>
      </c>
      <c r="AE23">
        <v>0</v>
      </c>
      <c r="AF23" s="26"/>
      <c r="AG23">
        <f t="shared" si="2"/>
        <v>19.1816597784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9.7019570000000002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0.17029722159999999</v>
      </c>
      <c r="AD24">
        <f t="shared" si="1"/>
        <v>19.1816597784</v>
      </c>
      <c r="AE24">
        <v>0</v>
      </c>
      <c r="AF24" s="26"/>
      <c r="AG24">
        <f t="shared" si="2"/>
        <v>19.1816597784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9.7019570000000002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0.17029722159999999</v>
      </c>
      <c r="AD25">
        <f t="shared" si="1"/>
        <v>19.1816597784</v>
      </c>
      <c r="AE25">
        <v>0</v>
      </c>
      <c r="AF25" s="26"/>
      <c r="AG25">
        <f t="shared" si="2"/>
        <v>19.1816597784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9.7019570000000002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8.8800000000000008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0.20514522160000004</v>
      </c>
      <c r="AD26">
        <f t="shared" si="1"/>
        <v>23.106811778400004</v>
      </c>
      <c r="AE26">
        <v>0</v>
      </c>
      <c r="AF26" s="26"/>
      <c r="AG26">
        <f t="shared" si="2"/>
        <v>23.106811778400004</v>
      </c>
      <c r="AI26" s="75">
        <f>PXIL!M26</f>
        <v>0</v>
      </c>
      <c r="AJ26" s="75">
        <f>PXIL!S26</f>
        <v>0</v>
      </c>
      <c r="AK26" s="75">
        <f>RTM_IEX!M26</f>
        <v>4.7300000000000004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9.7019570000000002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0.1286732216</v>
      </c>
      <c r="AD27">
        <f t="shared" si="1"/>
        <v>14.4932837784</v>
      </c>
      <c r="AE27">
        <v>0</v>
      </c>
      <c r="AF27" s="26"/>
      <c r="AG27">
        <f t="shared" si="2"/>
        <v>14.4932837784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9.7019570000000002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8.8800000000000008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0.16352122160000004</v>
      </c>
      <c r="AD28">
        <f t="shared" si="1"/>
        <v>18.418435778400003</v>
      </c>
      <c r="AE28">
        <v>0</v>
      </c>
      <c r="AF28" s="26"/>
      <c r="AG28">
        <f t="shared" si="2"/>
        <v>18.418435778400003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9.7019570000000002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0.68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9.13612216E-2</v>
      </c>
      <c r="AD29">
        <f t="shared" si="1"/>
        <v>10.2905957784</v>
      </c>
      <c r="AE29">
        <v>0</v>
      </c>
      <c r="AF29" s="26"/>
      <c r="AG29">
        <f t="shared" si="2"/>
        <v>10.2905957784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9.7019570000000002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6.56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0.1431052216</v>
      </c>
      <c r="AD30">
        <f t="shared" si="1"/>
        <v>16.1188517784</v>
      </c>
      <c r="AE30">
        <v>0</v>
      </c>
      <c r="AF30" s="26"/>
      <c r="AG30">
        <f t="shared" si="2"/>
        <v>16.1188517784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9.7019570000000002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0.15674522160000001</v>
      </c>
      <c r="AD31">
        <f t="shared" si="1"/>
        <v>17.655211778399998</v>
      </c>
      <c r="AE31">
        <v>0</v>
      </c>
      <c r="AF31" s="26"/>
      <c r="AG31">
        <f t="shared" si="2"/>
        <v>17.655211778399998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9.7019570000000002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0.21192122159999999</v>
      </c>
      <c r="AD32">
        <f t="shared" si="1"/>
        <v>23.870035778399998</v>
      </c>
      <c r="AE32">
        <v>0</v>
      </c>
      <c r="AF32" s="26"/>
      <c r="AG32">
        <f t="shared" si="2"/>
        <v>23.870035778399998</v>
      </c>
      <c r="AI32" s="75">
        <f>PXIL!M32</f>
        <v>0</v>
      </c>
      <c r="AJ32" s="75">
        <f>PXIL!S32</f>
        <v>0</v>
      </c>
      <c r="AK32" s="75">
        <f>RTM_IEX!M32</f>
        <v>4.7300000000000004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9.7019570000000002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7.62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0.15243322160000003</v>
      </c>
      <c r="AD33">
        <f t="shared" si="1"/>
        <v>17.169523778400002</v>
      </c>
      <c r="AE33">
        <v>0</v>
      </c>
      <c r="AF33" s="26"/>
      <c r="AG33">
        <f t="shared" si="2"/>
        <v>17.169523778400002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9.7019570000000002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0.14486522159999998</v>
      </c>
      <c r="AD34">
        <f t="shared" si="1"/>
        <v>16.317091778399998</v>
      </c>
      <c r="AE34">
        <v>0</v>
      </c>
      <c r="AF34" s="26"/>
      <c r="AG34">
        <f t="shared" si="2"/>
        <v>16.317091778399998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9.7019570000000002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0.17029722159999999</v>
      </c>
      <c r="AD35">
        <f t="shared" si="1"/>
        <v>19.1816597784</v>
      </c>
      <c r="AE35">
        <v>0</v>
      </c>
      <c r="AF35" s="26"/>
      <c r="AG35">
        <f t="shared" si="2"/>
        <v>19.1816597784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9.7019570000000002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1.1599999999999999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9.5585221600000006E-2</v>
      </c>
      <c r="AD36">
        <f t="shared" si="1"/>
        <v>10.7663717784</v>
      </c>
      <c r="AE36">
        <v>0</v>
      </c>
      <c r="AF36" s="26"/>
      <c r="AG36">
        <f t="shared" si="2"/>
        <v>10.7663717784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9.7019570000000002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0.17029722159999999</v>
      </c>
      <c r="AD37">
        <f t="shared" si="1"/>
        <v>19.1816597784</v>
      </c>
      <c r="AE37">
        <v>0</v>
      </c>
      <c r="AF37" s="26"/>
      <c r="AG37">
        <f t="shared" si="2"/>
        <v>19.1816597784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9.7019570000000002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8.1999999999999993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0.19916122159999999</v>
      </c>
      <c r="AD38">
        <f t="shared" si="1"/>
        <v>22.432795778399999</v>
      </c>
      <c r="AE38">
        <v>0</v>
      </c>
      <c r="AF38" s="26"/>
      <c r="AG38">
        <f t="shared" si="2"/>
        <v>22.432795778399999</v>
      </c>
      <c r="AI38" s="75">
        <f>PXIL!M38</f>
        <v>0</v>
      </c>
      <c r="AJ38" s="75">
        <f>PXIL!S38</f>
        <v>0</v>
      </c>
      <c r="AK38" s="75">
        <f>RTM_IEX!M38</f>
        <v>4.7300000000000004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7.9603760000000001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0.15497130880000004</v>
      </c>
      <c r="AD39">
        <f t="shared" si="1"/>
        <v>17.455404691200002</v>
      </c>
      <c r="AE39">
        <v>0</v>
      </c>
      <c r="AF39" s="26"/>
      <c r="AG39">
        <f t="shared" si="2"/>
        <v>17.455404691200002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7.9603760000000001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0.13965930880000002</v>
      </c>
      <c r="AD40">
        <f t="shared" si="1"/>
        <v>15.7307166912</v>
      </c>
      <c r="AE40">
        <v>0</v>
      </c>
      <c r="AF40" s="26"/>
      <c r="AG40">
        <f t="shared" si="2"/>
        <v>15.7307166912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7.9603760000000001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8.1999999999999993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0.14221130879999999</v>
      </c>
      <c r="AD41">
        <f t="shared" si="1"/>
        <v>16.018164691199999</v>
      </c>
      <c r="AE41">
        <v>0</v>
      </c>
      <c r="AF41" s="26"/>
      <c r="AG41">
        <f t="shared" si="2"/>
        <v>16.018164691199999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7.9603760000000001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0.15497130880000004</v>
      </c>
      <c r="AD42">
        <f t="shared" si="1"/>
        <v>17.455404691200002</v>
      </c>
      <c r="AE42">
        <v>0</v>
      </c>
      <c r="AF42" s="26"/>
      <c r="AG42">
        <f t="shared" si="2"/>
        <v>17.455404691200002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7.9603760000000001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1.83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8.6155308800000011E-2</v>
      </c>
      <c r="AD43">
        <f t="shared" si="1"/>
        <v>9.7042206911999997</v>
      </c>
      <c r="AE43">
        <v>0</v>
      </c>
      <c r="AF43" s="26"/>
      <c r="AG43">
        <f t="shared" si="2"/>
        <v>9.7042206911999997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7.9603760000000001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9.36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0.20935530880000003</v>
      </c>
      <c r="AD44">
        <f t="shared" si="1"/>
        <v>23.581020691199999</v>
      </c>
      <c r="AE44">
        <v>0</v>
      </c>
      <c r="AF44" s="26"/>
      <c r="AG44">
        <f t="shared" si="2"/>
        <v>23.581020691199999</v>
      </c>
      <c r="AI44" s="75">
        <f>PXIL!M44</f>
        <v>0</v>
      </c>
      <c r="AJ44" s="75">
        <f>PXIL!S44</f>
        <v>0</v>
      </c>
      <c r="AK44" s="75">
        <f>RTM_IEX!M44</f>
        <v>6.47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7.9603760000000001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8.49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0.14476330879999999</v>
      </c>
      <c r="AD45">
        <f t="shared" si="1"/>
        <v>16.305612691199997</v>
      </c>
      <c r="AE45">
        <v>0</v>
      </c>
      <c r="AF45" s="26"/>
      <c r="AG45">
        <f t="shared" si="2"/>
        <v>16.305612691199997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7.9603760000000001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0.15497130880000004</v>
      </c>
      <c r="AD46">
        <f t="shared" si="1"/>
        <v>17.455404691200002</v>
      </c>
      <c r="AE46">
        <v>0</v>
      </c>
      <c r="AF46" s="26"/>
      <c r="AG46">
        <f t="shared" si="2"/>
        <v>17.455404691200002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7.9603760000000001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6.47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0.1269873088</v>
      </c>
      <c r="AD47">
        <f t="shared" si="1"/>
        <v>14.303388691199999</v>
      </c>
      <c r="AE47">
        <v>0</v>
      </c>
      <c r="AF47" s="26"/>
      <c r="AG47">
        <f t="shared" si="2"/>
        <v>14.303388691199999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7.9603760000000001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5.79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0.1210033088</v>
      </c>
      <c r="AD48">
        <f t="shared" si="1"/>
        <v>13.629372691199999</v>
      </c>
      <c r="AE48">
        <v>0</v>
      </c>
      <c r="AF48" s="26"/>
      <c r="AG48">
        <f t="shared" si="2"/>
        <v>13.629372691199999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7.9603760000000001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5.69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0.12012330880000002</v>
      </c>
      <c r="AD49">
        <f t="shared" si="1"/>
        <v>13.530252691200001</v>
      </c>
      <c r="AE49">
        <v>0</v>
      </c>
      <c r="AF49" s="26"/>
      <c r="AG49">
        <f t="shared" si="2"/>
        <v>13.530252691200001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7.9603760000000001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1.74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0.14229930880000002</v>
      </c>
      <c r="AD50">
        <f t="shared" si="1"/>
        <v>16.028076691200003</v>
      </c>
      <c r="AE50">
        <v>0</v>
      </c>
      <c r="AF50" s="26"/>
      <c r="AG50">
        <f t="shared" si="2"/>
        <v>16.028076691200003</v>
      </c>
      <c r="AI50" s="75">
        <f>PXIL!M50</f>
        <v>0</v>
      </c>
      <c r="AJ50" s="75">
        <f>PXIL!S50</f>
        <v>0</v>
      </c>
      <c r="AK50" s="75">
        <f>RTM_IEX!M50</f>
        <v>6.47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7.9603760000000001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6.85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0.13033130880000002</v>
      </c>
      <c r="AD51">
        <f t="shared" si="1"/>
        <v>14.680044691199999</v>
      </c>
      <c r="AE51">
        <v>0</v>
      </c>
      <c r="AF51" s="26"/>
      <c r="AG51">
        <f t="shared" si="2"/>
        <v>14.680044691199999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7.9603760000000001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6.37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0.12610730880000001</v>
      </c>
      <c r="AD52">
        <f t="shared" si="1"/>
        <v>14.204268691200001</v>
      </c>
      <c r="AE52">
        <v>0</v>
      </c>
      <c r="AF52" s="26"/>
      <c r="AG52">
        <f t="shared" si="2"/>
        <v>14.204268691200001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7.9603760000000001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0.15497130880000004</v>
      </c>
      <c r="AD53">
        <f t="shared" si="1"/>
        <v>17.455404691200002</v>
      </c>
      <c r="AE53">
        <v>0</v>
      </c>
      <c r="AF53" s="26"/>
      <c r="AG53">
        <f t="shared" si="2"/>
        <v>17.455404691200002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7.9603760000000001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5.79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0.1210033088</v>
      </c>
      <c r="AD54">
        <f t="shared" si="1"/>
        <v>13.629372691199999</v>
      </c>
      <c r="AE54">
        <v>0</v>
      </c>
      <c r="AF54" s="26"/>
      <c r="AG54">
        <f t="shared" si="2"/>
        <v>13.629372691199999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7.9603760000000001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6.66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0.12865930880000001</v>
      </c>
      <c r="AD55">
        <f t="shared" si="1"/>
        <v>14.491716691200001</v>
      </c>
      <c r="AE55">
        <v>0</v>
      </c>
      <c r="AF55" s="26"/>
      <c r="AG55">
        <f t="shared" si="2"/>
        <v>14.491716691200001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7.9603760000000001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7.53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0.19325130880000002</v>
      </c>
      <c r="AD56">
        <f t="shared" si="1"/>
        <v>21.767124691199999</v>
      </c>
      <c r="AE56">
        <v>0</v>
      </c>
      <c r="AF56" s="26"/>
      <c r="AG56">
        <f t="shared" si="2"/>
        <v>21.767124691199999</v>
      </c>
      <c r="AI56" s="75">
        <f>PXIL!M56</f>
        <v>0</v>
      </c>
      <c r="AJ56" s="75">
        <f>PXIL!S56</f>
        <v>0</v>
      </c>
      <c r="AK56" s="75">
        <f>RTM_IEX!M56</f>
        <v>6.47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7.9603760000000001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8.1051308799999999E-2</v>
      </c>
      <c r="AD57">
        <f t="shared" si="1"/>
        <v>9.1293246912000008</v>
      </c>
      <c r="AE57">
        <v>0</v>
      </c>
      <c r="AF57" s="26"/>
      <c r="AG57">
        <f t="shared" si="2"/>
        <v>9.1293246912000008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7.9603760000000001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7.05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0.13209130880000003</v>
      </c>
      <c r="AD58">
        <f t="shared" si="1"/>
        <v>14.878284691200001</v>
      </c>
      <c r="AE58">
        <v>0</v>
      </c>
      <c r="AF58" s="26"/>
      <c r="AG58">
        <f t="shared" si="2"/>
        <v>14.878284691200001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7.9603760000000001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0.14397130880000003</v>
      </c>
      <c r="AD59">
        <f t="shared" si="1"/>
        <v>16.216404691200001</v>
      </c>
      <c r="AE59">
        <v>0</v>
      </c>
      <c r="AF59" s="26"/>
      <c r="AG59">
        <f t="shared" si="2"/>
        <v>16.216404691200001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7.9603760000000001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0.15497130880000004</v>
      </c>
      <c r="AD60">
        <f t="shared" si="1"/>
        <v>17.455404691200002</v>
      </c>
      <c r="AE60">
        <v>0</v>
      </c>
      <c r="AF60" s="26"/>
      <c r="AG60">
        <f t="shared" si="2"/>
        <v>17.455404691200002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7.9603760000000001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0.15497130880000004</v>
      </c>
      <c r="AD61">
        <f t="shared" si="1"/>
        <v>17.455404691200002</v>
      </c>
      <c r="AE61">
        <v>0</v>
      </c>
      <c r="AF61" s="26"/>
      <c r="AG61">
        <f t="shared" si="2"/>
        <v>17.455404691200002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7.9603760000000001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0.21190730880000003</v>
      </c>
      <c r="AD62">
        <f t="shared" si="1"/>
        <v>23.8684686912</v>
      </c>
      <c r="AE62">
        <v>0</v>
      </c>
      <c r="AF62" s="26"/>
      <c r="AG62">
        <f t="shared" si="2"/>
        <v>23.8684686912</v>
      </c>
      <c r="AI62" s="75">
        <f>PXIL!M62</f>
        <v>0</v>
      </c>
      <c r="AJ62" s="75">
        <f>PXIL!S62</f>
        <v>0</v>
      </c>
      <c r="AK62" s="75">
        <f>RTM_IEX!M62</f>
        <v>6.47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7.9603760000000001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0.1490753088</v>
      </c>
      <c r="AD63">
        <f t="shared" si="1"/>
        <v>16.7913006912</v>
      </c>
      <c r="AE63">
        <v>0</v>
      </c>
      <c r="AF63" s="26"/>
      <c r="AG63">
        <f t="shared" si="2"/>
        <v>16.7913006912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7.9603760000000001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2.5099999999999998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9.21393088E-2</v>
      </c>
      <c r="AD64">
        <f t="shared" si="1"/>
        <v>10.3782366912</v>
      </c>
      <c r="AE64">
        <v>0</v>
      </c>
      <c r="AF64" s="26"/>
      <c r="AG64">
        <f t="shared" si="2"/>
        <v>10.3782366912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7.9603760000000001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0.15497130880000004</v>
      </c>
      <c r="AD65">
        <f t="shared" si="1"/>
        <v>17.455404691200002</v>
      </c>
      <c r="AE65">
        <v>0</v>
      </c>
      <c r="AF65" s="26"/>
      <c r="AG65">
        <f t="shared" si="2"/>
        <v>17.455404691200002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7.9603760000000001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0.15497130880000004</v>
      </c>
      <c r="AD66">
        <f t="shared" si="1"/>
        <v>17.455404691200002</v>
      </c>
      <c r="AE66">
        <v>0</v>
      </c>
      <c r="AF66" s="26"/>
      <c r="AG66">
        <f t="shared" si="2"/>
        <v>17.455404691200002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7.9603760000000001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0.15497130880000004</v>
      </c>
      <c r="AD67">
        <f t="shared" si="1"/>
        <v>17.455404691200002</v>
      </c>
      <c r="AE67">
        <v>0</v>
      </c>
      <c r="AF67" s="26"/>
      <c r="AG67">
        <f t="shared" si="2"/>
        <v>17.455404691200002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7.9603760000000001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0.21190730880000003</v>
      </c>
      <c r="AD68">
        <f t="shared" ref="AD68:AD98" si="4">SUM(B68:AB68,AI68:AR68)-AC68</f>
        <v>23.8684686912</v>
      </c>
      <c r="AE68">
        <v>0</v>
      </c>
      <c r="AF68" s="26"/>
      <c r="AG68">
        <f t="shared" ref="AG68:AG98" si="5">SUM(AD68:AF68)</f>
        <v>23.8684686912</v>
      </c>
      <c r="AI68" s="75">
        <f>PXIL!M68</f>
        <v>0</v>
      </c>
      <c r="AJ68" s="75">
        <f>PXIL!S68</f>
        <v>0</v>
      </c>
      <c r="AK68" s="75">
        <f>RTM_IEX!M68</f>
        <v>6.47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7.9603760000000001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0.15497130880000004</v>
      </c>
      <c r="AD69">
        <f t="shared" si="4"/>
        <v>17.455404691200002</v>
      </c>
      <c r="AE69">
        <v>0</v>
      </c>
      <c r="AF69" s="26"/>
      <c r="AG69">
        <f t="shared" si="5"/>
        <v>17.455404691200002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7.9603760000000001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0.12777930879999999</v>
      </c>
      <c r="AD70">
        <f t="shared" si="4"/>
        <v>14.3925966912</v>
      </c>
      <c r="AE70">
        <v>0</v>
      </c>
      <c r="AF70" s="26"/>
      <c r="AG70">
        <f t="shared" si="5"/>
        <v>14.3925966912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7.9603760000000001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9.3019308800000006E-2</v>
      </c>
      <c r="AD71">
        <f t="shared" si="4"/>
        <v>10.477356691199999</v>
      </c>
      <c r="AE71">
        <v>0</v>
      </c>
      <c r="AF71" s="26"/>
      <c r="AG71">
        <f t="shared" si="5"/>
        <v>10.477356691199999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7.9603760000000001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0.15497130880000004</v>
      </c>
      <c r="AD72">
        <f t="shared" si="4"/>
        <v>17.455404691200002</v>
      </c>
      <c r="AE72">
        <v>0</v>
      </c>
      <c r="AF72" s="26"/>
      <c r="AG72">
        <f t="shared" si="5"/>
        <v>17.455404691200002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7.9603760000000001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0.15497130880000004</v>
      </c>
      <c r="AD73">
        <f t="shared" si="4"/>
        <v>17.455404691200002</v>
      </c>
      <c r="AE73">
        <v>0</v>
      </c>
      <c r="AF73" s="26"/>
      <c r="AG73">
        <f t="shared" si="5"/>
        <v>17.455404691200002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7.9603760000000001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0.21190730880000003</v>
      </c>
      <c r="AD74">
        <f t="shared" si="4"/>
        <v>23.8684686912</v>
      </c>
      <c r="AE74">
        <v>0</v>
      </c>
      <c r="AF74" s="26"/>
      <c r="AG74">
        <f t="shared" si="5"/>
        <v>23.8684686912</v>
      </c>
      <c r="AI74" s="75">
        <f>PXIL!M74</f>
        <v>0</v>
      </c>
      <c r="AJ74" s="75">
        <f>PXIL!S74</f>
        <v>0</v>
      </c>
      <c r="AK74" s="75">
        <f>RTM_IEX!M74</f>
        <v>6.47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7.9603760000000001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0.15497130880000004</v>
      </c>
      <c r="AD75">
        <f t="shared" si="4"/>
        <v>17.455404691200002</v>
      </c>
      <c r="AE75">
        <v>0</v>
      </c>
      <c r="AF75" s="26"/>
      <c r="AG75">
        <f t="shared" si="5"/>
        <v>17.455404691200002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7.9603760000000001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0.15497130880000004</v>
      </c>
      <c r="AD76">
        <f t="shared" si="4"/>
        <v>17.455404691200002</v>
      </c>
      <c r="AE76">
        <v>0</v>
      </c>
      <c r="AF76" s="26"/>
      <c r="AG76">
        <f t="shared" si="5"/>
        <v>17.455404691200002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7.9603760000000001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0.15497130880000004</v>
      </c>
      <c r="AD77">
        <f t="shared" si="4"/>
        <v>17.455404691200002</v>
      </c>
      <c r="AE77">
        <v>0</v>
      </c>
      <c r="AF77" s="26"/>
      <c r="AG77">
        <f t="shared" si="5"/>
        <v>17.455404691200002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7.9603760000000001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0.39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7.3483308800000008E-2</v>
      </c>
      <c r="AD78">
        <f t="shared" si="4"/>
        <v>8.2768926912000005</v>
      </c>
      <c r="AE78">
        <v>0</v>
      </c>
      <c r="AF78" s="26"/>
      <c r="AG78">
        <f t="shared" si="5"/>
        <v>8.2768926912000005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7.9603760000000001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9.36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0.15241930880000001</v>
      </c>
      <c r="AD79">
        <f t="shared" si="4"/>
        <v>17.167956691200001</v>
      </c>
      <c r="AE79">
        <v>0</v>
      </c>
      <c r="AF79" s="26"/>
      <c r="AG79">
        <f t="shared" si="5"/>
        <v>17.167956691200001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7.9603760000000001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0.17301130880000004</v>
      </c>
      <c r="AD80">
        <f t="shared" si="4"/>
        <v>19.487364691200003</v>
      </c>
      <c r="AE80">
        <v>0</v>
      </c>
      <c r="AF80" s="26"/>
      <c r="AG80">
        <f t="shared" si="5"/>
        <v>19.487364691200003</v>
      </c>
      <c r="AI80" s="75">
        <f>PXIL!M80</f>
        <v>0</v>
      </c>
      <c r="AJ80" s="75">
        <f>PXIL!S80</f>
        <v>0</v>
      </c>
      <c r="AK80" s="75">
        <f>RTM_IEX!M80</f>
        <v>2.0499999999999998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7.9603760000000001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0.15497130880000004</v>
      </c>
      <c r="AD81">
        <f t="shared" si="4"/>
        <v>17.455404691200002</v>
      </c>
      <c r="AE81">
        <v>0</v>
      </c>
      <c r="AF81" s="26"/>
      <c r="AG81">
        <f t="shared" si="5"/>
        <v>17.455404691200002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7.9603760000000001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0.15497130880000004</v>
      </c>
      <c r="AD82">
        <f t="shared" si="4"/>
        <v>17.455404691200002</v>
      </c>
      <c r="AE82">
        <v>0</v>
      </c>
      <c r="AF82" s="26"/>
      <c r="AG82">
        <f t="shared" si="5"/>
        <v>17.455404691200002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7.9603760000000001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0.15497130880000004</v>
      </c>
      <c r="AD83">
        <f t="shared" si="4"/>
        <v>17.455404691200002</v>
      </c>
      <c r="AE83">
        <v>0</v>
      </c>
      <c r="AF83" s="26"/>
      <c r="AG83">
        <f t="shared" si="5"/>
        <v>17.455404691200002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7.9603760000000001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0.15497130880000004</v>
      </c>
      <c r="AD84">
        <f t="shared" si="4"/>
        <v>17.455404691200002</v>
      </c>
      <c r="AE84">
        <v>0</v>
      </c>
      <c r="AF84" s="26"/>
      <c r="AG84">
        <f t="shared" si="5"/>
        <v>17.455404691200002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7.9603760000000001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9.1259308800000008E-2</v>
      </c>
      <c r="AD85">
        <f t="shared" si="4"/>
        <v>10.2791166912</v>
      </c>
      <c r="AE85">
        <v>0</v>
      </c>
      <c r="AF85" s="26"/>
      <c r="AG85">
        <f t="shared" si="5"/>
        <v>10.2791166912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7.9603760000000001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0.16861130880000005</v>
      </c>
      <c r="AD86">
        <f t="shared" si="4"/>
        <v>18.991764691200004</v>
      </c>
      <c r="AE86">
        <v>0</v>
      </c>
      <c r="AF86" s="26"/>
      <c r="AG86">
        <f t="shared" si="5"/>
        <v>18.991764691200004</v>
      </c>
      <c r="AI86" s="75">
        <f>PXIL!M86</f>
        <v>0</v>
      </c>
      <c r="AJ86" s="75">
        <f>PXIL!S86</f>
        <v>0</v>
      </c>
      <c r="AK86" s="75">
        <f>RTM_IEX!M86</f>
        <v>1.55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7.9603760000000001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0.1490753088</v>
      </c>
      <c r="AD87">
        <f t="shared" si="4"/>
        <v>16.7913006912</v>
      </c>
      <c r="AE87">
        <v>0</v>
      </c>
      <c r="AF87" s="26"/>
      <c r="AG87">
        <f t="shared" si="5"/>
        <v>16.7913006912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7.9603760000000001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0.15497130880000004</v>
      </c>
      <c r="AD88">
        <f t="shared" si="4"/>
        <v>17.455404691200002</v>
      </c>
      <c r="AE88">
        <v>0</v>
      </c>
      <c r="AF88" s="26"/>
      <c r="AG88">
        <f t="shared" si="5"/>
        <v>17.455404691200002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7.9603760000000001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0.15497130880000004</v>
      </c>
      <c r="AD89">
        <f t="shared" si="4"/>
        <v>17.455404691200002</v>
      </c>
      <c r="AE89">
        <v>0</v>
      </c>
      <c r="AF89" s="26"/>
      <c r="AG89">
        <f t="shared" si="5"/>
        <v>17.455404691200002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7.9603760000000001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7.05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0.13209130880000003</v>
      </c>
      <c r="AD90">
        <f t="shared" si="4"/>
        <v>14.878284691200001</v>
      </c>
      <c r="AE90">
        <v>0</v>
      </c>
      <c r="AF90" s="26"/>
      <c r="AG90">
        <f t="shared" si="5"/>
        <v>14.878284691200001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7.9603760000000001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7.72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0.13798730879999999</v>
      </c>
      <c r="AD91">
        <f t="shared" si="4"/>
        <v>15.542388691199999</v>
      </c>
      <c r="AE91">
        <v>0</v>
      </c>
      <c r="AF91" s="26"/>
      <c r="AG91">
        <f t="shared" si="5"/>
        <v>15.542388691199999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7.9603760000000001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7.6651308799999998E-2</v>
      </c>
      <c r="AD92">
        <f t="shared" si="4"/>
        <v>8.6337246911999994</v>
      </c>
      <c r="AE92">
        <v>0</v>
      </c>
      <c r="AF92" s="26"/>
      <c r="AG92">
        <f t="shared" si="5"/>
        <v>8.6337246911999994</v>
      </c>
      <c r="AI92" s="75">
        <f>PXIL!M92</f>
        <v>0</v>
      </c>
      <c r="AJ92" s="75">
        <f>PXIL!S92</f>
        <v>0</v>
      </c>
      <c r="AK92" s="75">
        <f>RTM_IEX!M92</f>
        <v>0.75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7.9603760000000001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7.24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0.13376330880000001</v>
      </c>
      <c r="AD93">
        <f t="shared" si="4"/>
        <v>15.0666126912</v>
      </c>
      <c r="AE93">
        <v>0</v>
      </c>
      <c r="AF93" s="26"/>
      <c r="AG93">
        <f t="shared" si="5"/>
        <v>15.0666126912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7.9603760000000001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0.15497130880000004</v>
      </c>
      <c r="AD94">
        <f t="shared" si="4"/>
        <v>17.455404691200002</v>
      </c>
      <c r="AE94">
        <v>0</v>
      </c>
      <c r="AF94" s="26"/>
      <c r="AG94">
        <f t="shared" si="5"/>
        <v>17.455404691200002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7.9603760000000001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0.15497130880000004</v>
      </c>
      <c r="AD95">
        <f t="shared" si="4"/>
        <v>17.455404691200002</v>
      </c>
      <c r="AE95">
        <v>0</v>
      </c>
      <c r="AF95" s="26"/>
      <c r="AG95">
        <f t="shared" si="5"/>
        <v>17.455404691200002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7.9603760000000001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7.43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0.13543530880000001</v>
      </c>
      <c r="AD96">
        <f t="shared" si="4"/>
        <v>15.2549406912</v>
      </c>
      <c r="AE96">
        <v>0</v>
      </c>
      <c r="AF96" s="26"/>
      <c r="AG96">
        <f t="shared" si="5"/>
        <v>15.2549406912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7.9603760000000001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9.9795308799999996E-2</v>
      </c>
      <c r="AD97">
        <f t="shared" si="4"/>
        <v>11.2405806912</v>
      </c>
      <c r="AE97">
        <v>0</v>
      </c>
      <c r="AF97" s="26"/>
      <c r="AG97">
        <f t="shared" si="5"/>
        <v>11.2405806912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7.9603760000000001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9.2931308800000001E-2</v>
      </c>
      <c r="AD98">
        <f t="shared" si="4"/>
        <v>10.467444691199999</v>
      </c>
      <c r="AE98">
        <v>0</v>
      </c>
      <c r="AF98" s="26"/>
      <c r="AG98">
        <f t="shared" si="5"/>
        <v>10.467444691199999</v>
      </c>
      <c r="AI98" s="75">
        <f>PXIL!M98</f>
        <v>0</v>
      </c>
      <c r="AJ98" s="75">
        <f>PXIL!S98</f>
        <v>0</v>
      </c>
      <c r="AK98" s="75">
        <f>RTM_IEX!M98</f>
        <v>0.67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0.2065217534999999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0.15272249999999984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3.3098274308000037E-3</v>
      </c>
      <c r="AD99">
        <f t="shared" si="6"/>
        <v>0.37280692606920013</v>
      </c>
      <c r="AE99">
        <f t="shared" ref="AE99:AR99" si="8">SUM(AE3:AE98)/4000</f>
        <v>0</v>
      </c>
      <c r="AG99">
        <f t="shared" si="8"/>
        <v>0.37280692606920013</v>
      </c>
      <c r="AI99">
        <f t="shared" si="8"/>
        <v>0</v>
      </c>
      <c r="AJ99">
        <f t="shared" si="8"/>
        <v>0</v>
      </c>
      <c r="AK99">
        <f t="shared" si="8"/>
        <v>1.6872499999999999E-2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62</v>
      </c>
      <c r="C3" s="16">
        <f>'[1]25'!C5</f>
        <v>0</v>
      </c>
      <c r="D3" s="16">
        <f>'[1]25'!D5</f>
        <v>245</v>
      </c>
      <c r="E3" s="16">
        <f>'[1]25'!E5</f>
        <v>0</v>
      </c>
      <c r="F3" s="15">
        <f>SUM(B3:E3)</f>
        <v>307</v>
      </c>
      <c r="G3" s="15">
        <f>'[1]25'!H5</f>
        <v>62</v>
      </c>
      <c r="H3" s="16">
        <f>'[1]25'!I5</f>
        <v>0</v>
      </c>
      <c r="I3" s="16">
        <f>'[1]25'!J5</f>
        <v>98</v>
      </c>
      <c r="J3" s="16">
        <f>'[1]25'!K5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98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'[1]25'!B6</f>
        <v>62</v>
      </c>
      <c r="C4" s="16">
        <f>'[1]25'!C6</f>
        <v>0</v>
      </c>
      <c r="D4" s="16">
        <f>'[1]25'!D6</f>
        <v>245</v>
      </c>
      <c r="E4" s="16">
        <f>'[1]25'!E6</f>
        <v>0</v>
      </c>
      <c r="F4" s="15">
        <f>SUM(B4:E4)</f>
        <v>307</v>
      </c>
      <c r="G4" s="15">
        <f>'[1]25'!H6</f>
        <v>62</v>
      </c>
      <c r="H4" s="16">
        <f>'[1]25'!I6</f>
        <v>0</v>
      </c>
      <c r="I4" s="16">
        <f>'[1]25'!J6</f>
        <v>98</v>
      </c>
      <c r="J4" s="16">
        <f>'[1]25'!K6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98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'[1]25'!B7</f>
        <v>62</v>
      </c>
      <c r="C5" s="16">
        <f>'[1]25'!C7</f>
        <v>0</v>
      </c>
      <c r="D5" s="16">
        <f>'[1]25'!D7</f>
        <v>245</v>
      </c>
      <c r="E5" s="16">
        <f>'[1]25'!E7</f>
        <v>0</v>
      </c>
      <c r="F5" s="15">
        <f t="shared" ref="F5:F68" si="6">SUM(B5:E5)</f>
        <v>307</v>
      </c>
      <c r="G5" s="15">
        <f>'[1]25'!H7</f>
        <v>62</v>
      </c>
      <c r="H5" s="16">
        <f>'[1]25'!I7</f>
        <v>0</v>
      </c>
      <c r="I5" s="16">
        <f>'[1]25'!J7</f>
        <v>98</v>
      </c>
      <c r="J5" s="16">
        <f>'[1]25'!K7</f>
        <v>0</v>
      </c>
      <c r="K5" s="15">
        <f t="shared" si="4"/>
        <v>160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98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'[1]25'!B8</f>
        <v>62</v>
      </c>
      <c r="C6" s="16">
        <f>'[1]25'!C8</f>
        <v>0</v>
      </c>
      <c r="D6" s="16">
        <f>'[1]25'!D8</f>
        <v>245</v>
      </c>
      <c r="E6" s="16">
        <f>'[1]25'!E8</f>
        <v>0</v>
      </c>
      <c r="F6" s="15">
        <f t="shared" si="6"/>
        <v>307</v>
      </c>
      <c r="G6" s="15">
        <f>'[1]25'!H8</f>
        <v>62</v>
      </c>
      <c r="H6" s="16">
        <f>'[1]25'!I8</f>
        <v>0</v>
      </c>
      <c r="I6" s="16">
        <f>'[1]25'!J8</f>
        <v>98</v>
      </c>
      <c r="J6" s="16">
        <f>'[1]25'!K8</f>
        <v>0</v>
      </c>
      <c r="K6" s="15">
        <f t="shared" si="4"/>
        <v>160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98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'[1]25'!B9</f>
        <v>62</v>
      </c>
      <c r="C7" s="16">
        <f>'[1]25'!C9</f>
        <v>0</v>
      </c>
      <c r="D7" s="16">
        <f>'[1]25'!D9</f>
        <v>245</v>
      </c>
      <c r="E7" s="16">
        <f>'[1]25'!E9</f>
        <v>0</v>
      </c>
      <c r="F7" s="15">
        <f t="shared" si="6"/>
        <v>307</v>
      </c>
      <c r="G7" s="15">
        <f>'[1]25'!H9</f>
        <v>62</v>
      </c>
      <c r="H7" s="16">
        <f>'[1]25'!I9</f>
        <v>0</v>
      </c>
      <c r="I7" s="16">
        <f>'[1]25'!J9</f>
        <v>98</v>
      </c>
      <c r="J7" s="16">
        <f>'[1]25'!K9</f>
        <v>0</v>
      </c>
      <c r="K7" s="15">
        <f t="shared" si="4"/>
        <v>160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98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'[1]25'!B10</f>
        <v>62</v>
      </c>
      <c r="C8" s="16">
        <f>'[1]25'!C10</f>
        <v>0</v>
      </c>
      <c r="D8" s="16">
        <f>'[1]25'!D10</f>
        <v>245</v>
      </c>
      <c r="E8" s="16">
        <f>'[1]25'!E10</f>
        <v>0</v>
      </c>
      <c r="F8" s="15">
        <f t="shared" si="6"/>
        <v>307</v>
      </c>
      <c r="G8" s="15">
        <f>'[1]25'!H10</f>
        <v>62</v>
      </c>
      <c r="H8" s="16">
        <f>'[1]25'!I10</f>
        <v>0</v>
      </c>
      <c r="I8" s="16">
        <f>'[1]25'!J10</f>
        <v>98</v>
      </c>
      <c r="J8" s="16">
        <f>'[1]25'!K10</f>
        <v>0</v>
      </c>
      <c r="K8" s="15">
        <f t="shared" si="4"/>
        <v>160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98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'[1]25'!B11</f>
        <v>62</v>
      </c>
      <c r="C9" s="16">
        <f>'[1]25'!C11</f>
        <v>0</v>
      </c>
      <c r="D9" s="16">
        <f>'[1]25'!D11</f>
        <v>245</v>
      </c>
      <c r="E9" s="16">
        <f>'[1]25'!E11</f>
        <v>0</v>
      </c>
      <c r="F9" s="15">
        <f t="shared" si="6"/>
        <v>307</v>
      </c>
      <c r="G9" s="15">
        <f>'[1]25'!H11</f>
        <v>62</v>
      </c>
      <c r="H9" s="16">
        <f>'[1]25'!I11</f>
        <v>0</v>
      </c>
      <c r="I9" s="16">
        <f>'[1]25'!J11</f>
        <v>98</v>
      </c>
      <c r="J9" s="16">
        <f>'[1]25'!K11</f>
        <v>0</v>
      </c>
      <c r="K9" s="15">
        <f t="shared" si="4"/>
        <v>160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98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'[1]25'!B12</f>
        <v>62</v>
      </c>
      <c r="C10" s="16">
        <f>'[1]25'!C12</f>
        <v>0</v>
      </c>
      <c r="D10" s="16">
        <f>'[1]25'!D12</f>
        <v>245</v>
      </c>
      <c r="E10" s="16">
        <f>'[1]25'!E12</f>
        <v>0</v>
      </c>
      <c r="F10" s="15">
        <f t="shared" si="6"/>
        <v>307</v>
      </c>
      <c r="G10" s="15">
        <f>'[1]25'!H12</f>
        <v>62</v>
      </c>
      <c r="H10" s="16">
        <f>'[1]25'!I12</f>
        <v>0</v>
      </c>
      <c r="I10" s="16">
        <f>'[1]25'!J12</f>
        <v>98</v>
      </c>
      <c r="J10" s="16">
        <f>'[1]25'!K12</f>
        <v>0</v>
      </c>
      <c r="K10" s="15">
        <f t="shared" si="4"/>
        <v>160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98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'[1]25'!B13</f>
        <v>62</v>
      </c>
      <c r="C11" s="16">
        <f>'[1]25'!C13</f>
        <v>0</v>
      </c>
      <c r="D11" s="16">
        <f>'[1]25'!D13</f>
        <v>245</v>
      </c>
      <c r="E11" s="16">
        <f>'[1]25'!E13</f>
        <v>0</v>
      </c>
      <c r="F11" s="15">
        <f t="shared" si="6"/>
        <v>307</v>
      </c>
      <c r="G11" s="15">
        <f>'[1]25'!H13</f>
        <v>62</v>
      </c>
      <c r="H11" s="16">
        <f>'[1]25'!I13</f>
        <v>0</v>
      </c>
      <c r="I11" s="16">
        <f>'[1]25'!J13</f>
        <v>98</v>
      </c>
      <c r="J11" s="16">
        <f>'[1]25'!K13</f>
        <v>0</v>
      </c>
      <c r="K11" s="15">
        <f t="shared" si="4"/>
        <v>160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98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'[1]25'!B14</f>
        <v>62</v>
      </c>
      <c r="C12" s="16">
        <f>'[1]25'!C14</f>
        <v>0</v>
      </c>
      <c r="D12" s="16">
        <f>'[1]25'!D14</f>
        <v>245</v>
      </c>
      <c r="E12" s="16">
        <f>'[1]25'!E14</f>
        <v>0</v>
      </c>
      <c r="F12" s="15">
        <f t="shared" si="6"/>
        <v>307</v>
      </c>
      <c r="G12" s="15">
        <f>'[1]25'!H14</f>
        <v>62</v>
      </c>
      <c r="H12" s="16">
        <f>'[1]25'!I14</f>
        <v>0</v>
      </c>
      <c r="I12" s="16">
        <f>'[1]25'!J14</f>
        <v>98</v>
      </c>
      <c r="J12" s="16">
        <f>'[1]25'!K14</f>
        <v>0</v>
      </c>
      <c r="K12" s="15">
        <f t="shared" si="4"/>
        <v>160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98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'[1]25'!B15</f>
        <v>62</v>
      </c>
      <c r="C13" s="16">
        <f>'[1]25'!C15</f>
        <v>0</v>
      </c>
      <c r="D13" s="16">
        <f>'[1]25'!D15</f>
        <v>245</v>
      </c>
      <c r="E13" s="16">
        <f>'[1]25'!E15</f>
        <v>0</v>
      </c>
      <c r="F13" s="15">
        <f t="shared" si="6"/>
        <v>307</v>
      </c>
      <c r="G13" s="15">
        <f>'[1]25'!H15</f>
        <v>62</v>
      </c>
      <c r="H13" s="16">
        <f>'[1]25'!I15</f>
        <v>0</v>
      </c>
      <c r="I13" s="16">
        <f>'[1]25'!J15</f>
        <v>98</v>
      </c>
      <c r="J13" s="16">
        <f>'[1]25'!K15</f>
        <v>0</v>
      </c>
      <c r="K13" s="15">
        <f t="shared" si="4"/>
        <v>160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98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'[1]25'!B16</f>
        <v>62</v>
      </c>
      <c r="C14" s="16">
        <f>'[1]25'!C16</f>
        <v>0</v>
      </c>
      <c r="D14" s="16">
        <f>'[1]25'!D16</f>
        <v>245</v>
      </c>
      <c r="E14" s="16">
        <f>'[1]25'!E16</f>
        <v>0</v>
      </c>
      <c r="F14" s="15">
        <f t="shared" si="6"/>
        <v>307</v>
      </c>
      <c r="G14" s="15">
        <f>'[1]25'!H16</f>
        <v>62</v>
      </c>
      <c r="H14" s="16">
        <f>'[1]25'!I16</f>
        <v>0</v>
      </c>
      <c r="I14" s="16">
        <f>'[1]25'!J16</f>
        <v>98</v>
      </c>
      <c r="J14" s="16">
        <f>'[1]25'!K16</f>
        <v>0</v>
      </c>
      <c r="K14" s="15">
        <f t="shared" si="4"/>
        <v>160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98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'[1]25'!B17</f>
        <v>62</v>
      </c>
      <c r="C15" s="16">
        <f>'[1]25'!C17</f>
        <v>0</v>
      </c>
      <c r="D15" s="16">
        <f>'[1]25'!D17</f>
        <v>245</v>
      </c>
      <c r="E15" s="16">
        <f>'[1]25'!E17</f>
        <v>0</v>
      </c>
      <c r="F15" s="15">
        <f t="shared" si="6"/>
        <v>307</v>
      </c>
      <c r="G15" s="15">
        <f>'[1]25'!H17</f>
        <v>62</v>
      </c>
      <c r="H15" s="16">
        <f>'[1]25'!I17</f>
        <v>0</v>
      </c>
      <c r="I15" s="16">
        <f>'[1]25'!J17</f>
        <v>98</v>
      </c>
      <c r="J15" s="16">
        <f>'[1]25'!K17</f>
        <v>0</v>
      </c>
      <c r="K15" s="15">
        <f t="shared" si="4"/>
        <v>160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98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'[1]25'!B18</f>
        <v>62</v>
      </c>
      <c r="C16" s="16">
        <f>'[1]25'!C18</f>
        <v>0</v>
      </c>
      <c r="D16" s="16">
        <f>'[1]25'!D18</f>
        <v>245</v>
      </c>
      <c r="E16" s="16">
        <f>'[1]25'!E18</f>
        <v>0</v>
      </c>
      <c r="F16" s="15">
        <f t="shared" si="6"/>
        <v>307</v>
      </c>
      <c r="G16" s="15">
        <f>'[1]25'!H18</f>
        <v>62</v>
      </c>
      <c r="H16" s="16">
        <f>'[1]25'!I18</f>
        <v>0</v>
      </c>
      <c r="I16" s="16">
        <f>'[1]25'!J18</f>
        <v>98</v>
      </c>
      <c r="J16" s="16">
        <f>'[1]25'!K18</f>
        <v>0</v>
      </c>
      <c r="K16" s="15">
        <f t="shared" si="4"/>
        <v>160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98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'[1]25'!B19</f>
        <v>62</v>
      </c>
      <c r="C17" s="16">
        <f>'[1]25'!C19</f>
        <v>0</v>
      </c>
      <c r="D17" s="16">
        <f>'[1]25'!D19</f>
        <v>245</v>
      </c>
      <c r="E17" s="16">
        <f>'[1]25'!E19</f>
        <v>0</v>
      </c>
      <c r="F17" s="15">
        <f t="shared" si="6"/>
        <v>307</v>
      </c>
      <c r="G17" s="15">
        <f>'[1]25'!H19</f>
        <v>62</v>
      </c>
      <c r="H17" s="16">
        <f>'[1]25'!I19</f>
        <v>0</v>
      </c>
      <c r="I17" s="16">
        <f>'[1]25'!J19</f>
        <v>98</v>
      </c>
      <c r="J17" s="16">
        <f>'[1]25'!K19</f>
        <v>0</v>
      </c>
      <c r="K17" s="15">
        <f t="shared" si="4"/>
        <v>160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98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'[1]25'!B20</f>
        <v>62</v>
      </c>
      <c r="C18" s="16">
        <f>'[1]25'!C20</f>
        <v>0</v>
      </c>
      <c r="D18" s="16">
        <f>'[1]25'!D20</f>
        <v>245</v>
      </c>
      <c r="E18" s="16">
        <f>'[1]25'!E20</f>
        <v>0</v>
      </c>
      <c r="F18" s="15">
        <f t="shared" si="6"/>
        <v>307</v>
      </c>
      <c r="G18" s="15">
        <f>'[1]25'!H20</f>
        <v>62</v>
      </c>
      <c r="H18" s="16">
        <f>'[1]25'!I20</f>
        <v>0</v>
      </c>
      <c r="I18" s="16">
        <f>'[1]25'!J20</f>
        <v>98</v>
      </c>
      <c r="J18" s="16">
        <f>'[1]25'!K20</f>
        <v>0</v>
      </c>
      <c r="K18" s="15">
        <f t="shared" si="4"/>
        <v>160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98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'[1]25'!B21</f>
        <v>62</v>
      </c>
      <c r="C19" s="16">
        <f>'[1]25'!C21</f>
        <v>0</v>
      </c>
      <c r="D19" s="16">
        <f>'[1]25'!D21</f>
        <v>245</v>
      </c>
      <c r="E19" s="16">
        <f>'[1]25'!E21</f>
        <v>0</v>
      </c>
      <c r="F19" s="15">
        <f t="shared" si="6"/>
        <v>307</v>
      </c>
      <c r="G19" s="15">
        <f>'[1]25'!H21</f>
        <v>62</v>
      </c>
      <c r="H19" s="16">
        <f>'[1]25'!I21</f>
        <v>0</v>
      </c>
      <c r="I19" s="16">
        <f>'[1]25'!J21</f>
        <v>98</v>
      </c>
      <c r="J19" s="16">
        <f>'[1]25'!K21</f>
        <v>0</v>
      </c>
      <c r="K19" s="15">
        <f t="shared" si="4"/>
        <v>160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'[1]25'!B22</f>
        <v>62</v>
      </c>
      <c r="C20" s="16">
        <f>'[1]25'!C22</f>
        <v>0</v>
      </c>
      <c r="D20" s="16">
        <f>'[1]25'!D22</f>
        <v>245</v>
      </c>
      <c r="E20" s="16">
        <f>'[1]25'!E22</f>
        <v>0</v>
      </c>
      <c r="F20" s="15">
        <f t="shared" si="6"/>
        <v>307</v>
      </c>
      <c r="G20" s="15">
        <f>'[1]25'!H22</f>
        <v>62</v>
      </c>
      <c r="H20" s="16">
        <f>'[1]25'!I22</f>
        <v>0</v>
      </c>
      <c r="I20" s="16">
        <f>'[1]25'!J22</f>
        <v>98</v>
      </c>
      <c r="J20" s="16">
        <f>'[1]25'!K22</f>
        <v>0</v>
      </c>
      <c r="K20" s="15">
        <f t="shared" si="4"/>
        <v>160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98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'[1]25'!B23</f>
        <v>62</v>
      </c>
      <c r="C21" s="16">
        <f>'[1]25'!C23</f>
        <v>0</v>
      </c>
      <c r="D21" s="16">
        <f>'[1]25'!D23</f>
        <v>245</v>
      </c>
      <c r="E21" s="16">
        <f>'[1]25'!E23</f>
        <v>0</v>
      </c>
      <c r="F21" s="15">
        <f t="shared" si="6"/>
        <v>307</v>
      </c>
      <c r="G21" s="15">
        <f>'[1]25'!H23</f>
        <v>62</v>
      </c>
      <c r="H21" s="16">
        <f>'[1]25'!I23</f>
        <v>0</v>
      </c>
      <c r="I21" s="16">
        <f>'[1]25'!J23</f>
        <v>98</v>
      </c>
      <c r="J21" s="16">
        <f>'[1]25'!K23</f>
        <v>0</v>
      </c>
      <c r="K21" s="15">
        <f t="shared" si="4"/>
        <v>160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98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'[1]25'!B24</f>
        <v>62</v>
      </c>
      <c r="C22" s="16">
        <f>'[1]25'!C24</f>
        <v>0</v>
      </c>
      <c r="D22" s="16">
        <f>'[1]25'!D24</f>
        <v>245</v>
      </c>
      <c r="E22" s="16">
        <f>'[1]25'!E24</f>
        <v>0</v>
      </c>
      <c r="F22" s="15">
        <f t="shared" si="6"/>
        <v>307</v>
      </c>
      <c r="G22" s="15">
        <f>'[1]25'!H24</f>
        <v>62</v>
      </c>
      <c r="H22" s="16">
        <f>'[1]25'!I24</f>
        <v>0</v>
      </c>
      <c r="I22" s="16">
        <f>'[1]25'!J24</f>
        <v>98</v>
      </c>
      <c r="J22" s="16">
        <f>'[1]25'!K24</f>
        <v>0</v>
      </c>
      <c r="K22" s="15">
        <f t="shared" si="4"/>
        <v>160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98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'[1]25'!B25</f>
        <v>62</v>
      </c>
      <c r="C23" s="16">
        <f>'[1]25'!C25</f>
        <v>0</v>
      </c>
      <c r="D23" s="16">
        <f>'[1]25'!D25</f>
        <v>245</v>
      </c>
      <c r="E23" s="16">
        <f>'[1]25'!E25</f>
        <v>0</v>
      </c>
      <c r="F23" s="15">
        <f t="shared" si="6"/>
        <v>307</v>
      </c>
      <c r="G23" s="15">
        <f>'[1]25'!H25</f>
        <v>62</v>
      </c>
      <c r="H23" s="16">
        <f>'[1]25'!I25</f>
        <v>0</v>
      </c>
      <c r="I23" s="16">
        <f>'[1]25'!J25</f>
        <v>98</v>
      </c>
      <c r="J23" s="16">
        <f>'[1]25'!K25</f>
        <v>0</v>
      </c>
      <c r="K23" s="15">
        <f t="shared" si="4"/>
        <v>160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98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'[1]25'!B26</f>
        <v>62</v>
      </c>
      <c r="C24" s="16">
        <f>'[1]25'!C26</f>
        <v>0</v>
      </c>
      <c r="D24" s="16">
        <f>'[1]25'!D26</f>
        <v>245</v>
      </c>
      <c r="E24" s="16">
        <f>'[1]25'!E26</f>
        <v>0</v>
      </c>
      <c r="F24" s="15">
        <f t="shared" si="6"/>
        <v>307</v>
      </c>
      <c r="G24" s="15">
        <f>'[1]25'!H26</f>
        <v>62</v>
      </c>
      <c r="H24" s="16">
        <f>'[1]25'!I26</f>
        <v>0</v>
      </c>
      <c r="I24" s="16">
        <f>'[1]25'!J26</f>
        <v>98</v>
      </c>
      <c r="J24" s="16">
        <f>'[1]25'!K26</f>
        <v>0</v>
      </c>
      <c r="K24" s="15">
        <f t="shared" si="4"/>
        <v>160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98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'[1]25'!B27</f>
        <v>62</v>
      </c>
      <c r="C25" s="16">
        <f>'[1]25'!C27</f>
        <v>0</v>
      </c>
      <c r="D25" s="16">
        <f>'[1]25'!D27</f>
        <v>245</v>
      </c>
      <c r="E25" s="16">
        <f>'[1]25'!E27</f>
        <v>0</v>
      </c>
      <c r="F25" s="15">
        <f t="shared" si="6"/>
        <v>307</v>
      </c>
      <c r="G25" s="15">
        <f>'[1]25'!H27</f>
        <v>62</v>
      </c>
      <c r="H25" s="16">
        <f>'[1]25'!I27</f>
        <v>0</v>
      </c>
      <c r="I25" s="16">
        <f>'[1]25'!J27</f>
        <v>98</v>
      </c>
      <c r="J25" s="16">
        <f>'[1]25'!K27</f>
        <v>0</v>
      </c>
      <c r="K25" s="15">
        <f t="shared" si="4"/>
        <v>160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98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'[1]25'!B28</f>
        <v>62</v>
      </c>
      <c r="C26" s="16">
        <f>'[1]25'!C28</f>
        <v>0</v>
      </c>
      <c r="D26" s="16">
        <f>'[1]25'!D28</f>
        <v>245</v>
      </c>
      <c r="E26" s="16">
        <f>'[1]25'!E28</f>
        <v>0</v>
      </c>
      <c r="F26" s="15">
        <f t="shared" si="6"/>
        <v>307</v>
      </c>
      <c r="G26" s="15">
        <f>'[1]25'!H28</f>
        <v>62</v>
      </c>
      <c r="H26" s="16">
        <f>'[1]25'!I28</f>
        <v>0</v>
      </c>
      <c r="I26" s="16">
        <f>'[1]25'!J28</f>
        <v>96</v>
      </c>
      <c r="J26" s="16">
        <f>'[1]25'!K28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'[1]25'!B29</f>
        <v>62</v>
      </c>
      <c r="C27" s="16">
        <f>'[1]25'!C29</f>
        <v>0</v>
      </c>
      <c r="D27" s="16">
        <f>'[1]25'!D29</f>
        <v>245</v>
      </c>
      <c r="E27" s="16">
        <f>'[1]25'!E29</f>
        <v>0</v>
      </c>
      <c r="F27" s="15">
        <f t="shared" si="6"/>
        <v>307</v>
      </c>
      <c r="G27" s="15">
        <f>'[1]25'!H29</f>
        <v>62</v>
      </c>
      <c r="H27" s="16">
        <f>'[1]25'!I29</f>
        <v>0</v>
      </c>
      <c r="I27" s="16">
        <f>'[1]25'!J29</f>
        <v>96</v>
      </c>
      <c r="J27" s="16">
        <f>'[1]25'!K29</f>
        <v>0</v>
      </c>
      <c r="K27" s="15">
        <f t="shared" si="4"/>
        <v>158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96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'[1]25'!B30</f>
        <v>62</v>
      </c>
      <c r="C28" s="16">
        <f>'[1]25'!C30</f>
        <v>0</v>
      </c>
      <c r="D28" s="16">
        <f>'[1]25'!D30</f>
        <v>245</v>
      </c>
      <c r="E28" s="16">
        <f>'[1]25'!E30</f>
        <v>0</v>
      </c>
      <c r="F28" s="15">
        <f t="shared" si="6"/>
        <v>307</v>
      </c>
      <c r="G28" s="15">
        <f>'[1]25'!H30</f>
        <v>62</v>
      </c>
      <c r="H28" s="16">
        <f>'[1]25'!I30</f>
        <v>0</v>
      </c>
      <c r="I28" s="16">
        <f>'[1]25'!J30</f>
        <v>96</v>
      </c>
      <c r="J28" s="16">
        <f>'[1]25'!K30</f>
        <v>0</v>
      </c>
      <c r="K28" s="15">
        <f t="shared" si="4"/>
        <v>158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96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'[1]25'!B31</f>
        <v>62</v>
      </c>
      <c r="C29" s="16">
        <f>'[1]25'!C31</f>
        <v>0</v>
      </c>
      <c r="D29" s="16">
        <f>'[1]25'!D31</f>
        <v>245</v>
      </c>
      <c r="E29" s="16">
        <f>'[1]25'!E31</f>
        <v>0</v>
      </c>
      <c r="F29" s="15">
        <f t="shared" si="6"/>
        <v>307</v>
      </c>
      <c r="G29" s="15">
        <f>'[1]25'!H31</f>
        <v>62</v>
      </c>
      <c r="H29" s="16">
        <f>'[1]25'!I31</f>
        <v>0</v>
      </c>
      <c r="I29" s="16">
        <f>'[1]25'!J31</f>
        <v>96</v>
      </c>
      <c r="J29" s="16">
        <f>'[1]25'!K31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'[1]25'!B32</f>
        <v>62</v>
      </c>
      <c r="C30" s="16">
        <f>'[1]25'!C32</f>
        <v>0</v>
      </c>
      <c r="D30" s="16">
        <f>'[1]25'!D32</f>
        <v>245</v>
      </c>
      <c r="E30" s="16">
        <f>'[1]25'!E32</f>
        <v>0</v>
      </c>
      <c r="F30" s="15">
        <f t="shared" si="6"/>
        <v>307</v>
      </c>
      <c r="G30" s="15">
        <f>'[1]25'!H32</f>
        <v>62</v>
      </c>
      <c r="H30" s="16">
        <f>'[1]25'!I32</f>
        <v>0</v>
      </c>
      <c r="I30" s="16">
        <f>'[1]25'!J32</f>
        <v>96</v>
      </c>
      <c r="J30" s="16">
        <f>'[1]25'!K32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'[1]25'!B33</f>
        <v>62</v>
      </c>
      <c r="C31" s="16">
        <f>'[1]25'!C33</f>
        <v>0</v>
      </c>
      <c r="D31" s="16">
        <f>'[1]25'!D33</f>
        <v>245</v>
      </c>
      <c r="E31" s="16">
        <f>'[1]25'!E33</f>
        <v>0</v>
      </c>
      <c r="F31" s="15">
        <f t="shared" si="6"/>
        <v>307</v>
      </c>
      <c r="G31" s="15">
        <f>'[1]25'!H33</f>
        <v>62</v>
      </c>
      <c r="H31" s="16">
        <f>'[1]25'!I33</f>
        <v>0</v>
      </c>
      <c r="I31" s="16">
        <f>'[1]25'!J33</f>
        <v>94</v>
      </c>
      <c r="J31" s="16">
        <f>'[1]25'!K33</f>
        <v>0</v>
      </c>
      <c r="K31" s="15">
        <f t="shared" si="4"/>
        <v>156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94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'[1]25'!B34</f>
        <v>62</v>
      </c>
      <c r="C32" s="16">
        <f>'[1]25'!C34</f>
        <v>0</v>
      </c>
      <c r="D32" s="16">
        <f>'[1]25'!D34</f>
        <v>245</v>
      </c>
      <c r="E32" s="16">
        <f>'[1]25'!E34</f>
        <v>0</v>
      </c>
      <c r="F32" s="15">
        <f t="shared" si="6"/>
        <v>307</v>
      </c>
      <c r="G32" s="15">
        <f>'[1]25'!H34</f>
        <v>62</v>
      </c>
      <c r="H32" s="16">
        <f>'[1]25'!I34</f>
        <v>0</v>
      </c>
      <c r="I32" s="16">
        <f>'[1]25'!J34</f>
        <v>94</v>
      </c>
      <c r="J32" s="16">
        <f>'[1]25'!K34</f>
        <v>0</v>
      </c>
      <c r="K32" s="15">
        <f t="shared" si="4"/>
        <v>156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94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'[1]25'!B35</f>
        <v>62</v>
      </c>
      <c r="C33" s="16">
        <f>'[1]25'!C35</f>
        <v>0</v>
      </c>
      <c r="D33" s="16">
        <f>'[1]25'!D35</f>
        <v>245</v>
      </c>
      <c r="E33" s="16">
        <f>'[1]25'!E35</f>
        <v>0</v>
      </c>
      <c r="F33" s="15">
        <f t="shared" si="6"/>
        <v>307</v>
      </c>
      <c r="G33" s="15">
        <f>'[1]25'!H35</f>
        <v>62</v>
      </c>
      <c r="H33" s="16">
        <f>'[1]25'!I35</f>
        <v>0</v>
      </c>
      <c r="I33" s="16">
        <f>'[1]25'!J35</f>
        <v>94</v>
      </c>
      <c r="J33" s="16">
        <f>'[1]25'!K35</f>
        <v>0</v>
      </c>
      <c r="K33" s="15">
        <f t="shared" si="4"/>
        <v>156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94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'[1]25'!B36</f>
        <v>62</v>
      </c>
      <c r="C34" s="16">
        <f>'[1]25'!C36</f>
        <v>0</v>
      </c>
      <c r="D34" s="16">
        <f>'[1]25'!D36</f>
        <v>245</v>
      </c>
      <c r="E34" s="16">
        <f>'[1]25'!E36</f>
        <v>0</v>
      </c>
      <c r="F34" s="15">
        <f t="shared" si="6"/>
        <v>307</v>
      </c>
      <c r="G34" s="15">
        <f>'[1]25'!H36</f>
        <v>62</v>
      </c>
      <c r="H34" s="16">
        <f>'[1]25'!I36</f>
        <v>0</v>
      </c>
      <c r="I34" s="16">
        <f>'[1]25'!J36</f>
        <v>94</v>
      </c>
      <c r="J34" s="16">
        <f>'[1]25'!K36</f>
        <v>0</v>
      </c>
      <c r="K34" s="15">
        <f t="shared" si="4"/>
        <v>156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94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'[1]25'!B37</f>
        <v>62</v>
      </c>
      <c r="C35" s="16">
        <f>'[1]25'!C37</f>
        <v>0</v>
      </c>
      <c r="D35" s="16">
        <f>'[1]25'!D37</f>
        <v>245</v>
      </c>
      <c r="E35" s="16">
        <f>'[1]25'!E37</f>
        <v>0</v>
      </c>
      <c r="F35" s="15">
        <f t="shared" si="6"/>
        <v>307</v>
      </c>
      <c r="G35" s="15">
        <f>'[1]25'!H37</f>
        <v>62</v>
      </c>
      <c r="H35" s="16">
        <f>'[1]25'!I37</f>
        <v>0</v>
      </c>
      <c r="I35" s="16">
        <f>'[1]25'!J37</f>
        <v>94</v>
      </c>
      <c r="J35" s="16">
        <f>'[1]25'!K37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'[1]25'!B38</f>
        <v>62</v>
      </c>
      <c r="C36" s="16">
        <f>'[1]25'!C38</f>
        <v>0</v>
      </c>
      <c r="D36" s="16">
        <f>'[1]25'!D38</f>
        <v>245</v>
      </c>
      <c r="E36" s="16">
        <f>'[1]25'!E38</f>
        <v>0</v>
      </c>
      <c r="F36" s="15">
        <f t="shared" si="6"/>
        <v>307</v>
      </c>
      <c r="G36" s="15">
        <f>'[1]25'!H38</f>
        <v>62</v>
      </c>
      <c r="H36" s="16">
        <f>'[1]25'!I38</f>
        <v>0</v>
      </c>
      <c r="I36" s="16">
        <f>'[1]25'!J38</f>
        <v>94</v>
      </c>
      <c r="J36" s="16">
        <f>'[1]25'!K38</f>
        <v>0</v>
      </c>
      <c r="K36" s="15">
        <f t="shared" si="4"/>
        <v>156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94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'[1]25'!B39</f>
        <v>62</v>
      </c>
      <c r="C37" s="16">
        <f>'[1]25'!C39</f>
        <v>0</v>
      </c>
      <c r="D37" s="16">
        <f>'[1]25'!D39</f>
        <v>245</v>
      </c>
      <c r="E37" s="16">
        <f>'[1]25'!E39</f>
        <v>0</v>
      </c>
      <c r="F37" s="15">
        <f t="shared" si="6"/>
        <v>307</v>
      </c>
      <c r="G37" s="15">
        <f>'[1]25'!H39</f>
        <v>62</v>
      </c>
      <c r="H37" s="16">
        <f>'[1]25'!I39</f>
        <v>0</v>
      </c>
      <c r="I37" s="16">
        <f>'[1]25'!J39</f>
        <v>94</v>
      </c>
      <c r="J37" s="16">
        <f>'[1]25'!K39</f>
        <v>0</v>
      </c>
      <c r="K37" s="15">
        <f t="shared" si="4"/>
        <v>156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94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'[1]25'!B40</f>
        <v>62</v>
      </c>
      <c r="C38" s="16">
        <f>'[1]25'!C40</f>
        <v>0</v>
      </c>
      <c r="D38" s="16">
        <f>'[1]25'!D40</f>
        <v>245</v>
      </c>
      <c r="E38" s="16">
        <f>'[1]25'!E40</f>
        <v>0</v>
      </c>
      <c r="F38" s="15">
        <f t="shared" si="6"/>
        <v>307</v>
      </c>
      <c r="G38" s="15">
        <f>'[1]25'!H40</f>
        <v>62</v>
      </c>
      <c r="H38" s="16">
        <f>'[1]25'!I40</f>
        <v>0</v>
      </c>
      <c r="I38" s="16">
        <f>'[1]25'!J40</f>
        <v>94</v>
      </c>
      <c r="J38" s="16">
        <f>'[1]25'!K40</f>
        <v>0</v>
      </c>
      <c r="K38" s="15">
        <f t="shared" si="4"/>
        <v>156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94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'[1]25'!B41</f>
        <v>62</v>
      </c>
      <c r="C39" s="16">
        <f>'[1]25'!C41</f>
        <v>0</v>
      </c>
      <c r="D39" s="16">
        <f>'[1]25'!D41</f>
        <v>245</v>
      </c>
      <c r="E39" s="16">
        <f>'[1]25'!E41</f>
        <v>0</v>
      </c>
      <c r="F39" s="15">
        <f t="shared" si="6"/>
        <v>307</v>
      </c>
      <c r="G39" s="15">
        <f>'[1]25'!H41</f>
        <v>62</v>
      </c>
      <c r="H39" s="16">
        <f>'[1]25'!I41</f>
        <v>0</v>
      </c>
      <c r="I39" s="16">
        <f>'[1]25'!J41</f>
        <v>92</v>
      </c>
      <c r="J39" s="16">
        <f>'[1]25'!K41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'[1]25'!B42</f>
        <v>62</v>
      </c>
      <c r="C40" s="16">
        <f>'[1]25'!C42</f>
        <v>0</v>
      </c>
      <c r="D40" s="16">
        <f>'[1]25'!D42</f>
        <v>245</v>
      </c>
      <c r="E40" s="16">
        <f>'[1]25'!E42</f>
        <v>0</v>
      </c>
      <c r="F40" s="15">
        <f t="shared" si="6"/>
        <v>307</v>
      </c>
      <c r="G40" s="15">
        <f>'[1]25'!H42</f>
        <v>62</v>
      </c>
      <c r="H40" s="16">
        <f>'[1]25'!I42</f>
        <v>0</v>
      </c>
      <c r="I40" s="16">
        <f>'[1]25'!J42</f>
        <v>92</v>
      </c>
      <c r="J40" s="16">
        <f>'[1]25'!K42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'[1]25'!B43</f>
        <v>62</v>
      </c>
      <c r="C41" s="16">
        <f>'[1]25'!C43</f>
        <v>0</v>
      </c>
      <c r="D41" s="16">
        <f>'[1]25'!D43</f>
        <v>245</v>
      </c>
      <c r="E41" s="16">
        <f>'[1]25'!E43</f>
        <v>0</v>
      </c>
      <c r="F41" s="15">
        <f t="shared" si="6"/>
        <v>307</v>
      </c>
      <c r="G41" s="15">
        <f>'[1]25'!H43</f>
        <v>62</v>
      </c>
      <c r="H41" s="16">
        <f>'[1]25'!I43</f>
        <v>0</v>
      </c>
      <c r="I41" s="16">
        <f>'[1]25'!J43</f>
        <v>92</v>
      </c>
      <c r="J41" s="16">
        <f>'[1]25'!K43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'[1]25'!B44</f>
        <v>62</v>
      </c>
      <c r="C42" s="16">
        <f>'[1]25'!C44</f>
        <v>0</v>
      </c>
      <c r="D42" s="16">
        <f>'[1]25'!D44</f>
        <v>245</v>
      </c>
      <c r="E42" s="16">
        <f>'[1]25'!E44</f>
        <v>0</v>
      </c>
      <c r="F42" s="15">
        <f t="shared" si="6"/>
        <v>307</v>
      </c>
      <c r="G42" s="15">
        <f>'[1]25'!H44</f>
        <v>62</v>
      </c>
      <c r="H42" s="16">
        <f>'[1]25'!I44</f>
        <v>0</v>
      </c>
      <c r="I42" s="16">
        <f>'[1]25'!J44</f>
        <v>92</v>
      </c>
      <c r="J42" s="16">
        <f>'[1]25'!K44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'[1]25'!B45</f>
        <v>62</v>
      </c>
      <c r="C43" s="16">
        <f>'[1]25'!C45</f>
        <v>0</v>
      </c>
      <c r="D43" s="16">
        <f>'[1]25'!D45</f>
        <v>245</v>
      </c>
      <c r="E43" s="16">
        <f>'[1]25'!E45</f>
        <v>0</v>
      </c>
      <c r="F43" s="15">
        <f t="shared" si="6"/>
        <v>307</v>
      </c>
      <c r="G43" s="15">
        <f>'[1]25'!H45</f>
        <v>62</v>
      </c>
      <c r="H43" s="16">
        <f>'[1]25'!I45</f>
        <v>0</v>
      </c>
      <c r="I43" s="16">
        <f>'[1]25'!J45</f>
        <v>92</v>
      </c>
      <c r="J43" s="16">
        <f>'[1]25'!K45</f>
        <v>0</v>
      </c>
      <c r="K43" s="15">
        <f t="shared" si="4"/>
        <v>154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92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'[1]25'!B46</f>
        <v>62</v>
      </c>
      <c r="C44" s="16">
        <f>'[1]25'!C46</f>
        <v>0</v>
      </c>
      <c r="D44" s="16">
        <f>'[1]25'!D46</f>
        <v>245</v>
      </c>
      <c r="E44" s="16">
        <f>'[1]25'!E46</f>
        <v>0</v>
      </c>
      <c r="F44" s="15">
        <f t="shared" si="6"/>
        <v>307</v>
      </c>
      <c r="G44" s="15">
        <f>'[1]25'!H46</f>
        <v>62</v>
      </c>
      <c r="H44" s="16">
        <f>'[1]25'!I46</f>
        <v>0</v>
      </c>
      <c r="I44" s="16">
        <f>'[1]25'!J46</f>
        <v>92</v>
      </c>
      <c r="J44" s="16">
        <f>'[1]25'!K46</f>
        <v>0</v>
      </c>
      <c r="K44" s="15">
        <f t="shared" si="4"/>
        <v>154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92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'[1]25'!B47</f>
        <v>62</v>
      </c>
      <c r="C45" s="16">
        <f>'[1]25'!C47</f>
        <v>0</v>
      </c>
      <c r="D45" s="16">
        <f>'[1]25'!D47</f>
        <v>245</v>
      </c>
      <c r="E45" s="16">
        <f>'[1]25'!E47</f>
        <v>0</v>
      </c>
      <c r="F45" s="15">
        <f t="shared" si="6"/>
        <v>307</v>
      </c>
      <c r="G45" s="15">
        <f>'[1]25'!H47</f>
        <v>62</v>
      </c>
      <c r="H45" s="16">
        <f>'[1]25'!I47</f>
        <v>0</v>
      </c>
      <c r="I45" s="16">
        <f>'[1]25'!J47</f>
        <v>92</v>
      </c>
      <c r="J45" s="16">
        <f>'[1]25'!K47</f>
        <v>0</v>
      </c>
      <c r="K45" s="15">
        <f t="shared" si="4"/>
        <v>154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92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'[1]25'!B48</f>
        <v>62</v>
      </c>
      <c r="C46" s="16">
        <f>'[1]25'!C48</f>
        <v>0</v>
      </c>
      <c r="D46" s="16">
        <f>'[1]25'!D48</f>
        <v>245</v>
      </c>
      <c r="E46" s="16">
        <f>'[1]25'!E48</f>
        <v>0</v>
      </c>
      <c r="F46" s="15">
        <f t="shared" si="6"/>
        <v>307</v>
      </c>
      <c r="G46" s="15">
        <f>'[1]25'!H48</f>
        <v>62</v>
      </c>
      <c r="H46" s="16">
        <f>'[1]25'!I48</f>
        <v>0</v>
      </c>
      <c r="I46" s="16">
        <f>'[1]25'!J48</f>
        <v>92</v>
      </c>
      <c r="J46" s="16">
        <f>'[1]25'!K48</f>
        <v>0</v>
      </c>
      <c r="K46" s="15">
        <f t="shared" si="4"/>
        <v>154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92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'[1]25'!B49</f>
        <v>62</v>
      </c>
      <c r="C47" s="16">
        <f>'[1]25'!C49</f>
        <v>0</v>
      </c>
      <c r="D47" s="16">
        <f>'[1]25'!D49</f>
        <v>245</v>
      </c>
      <c r="E47" s="16">
        <f>'[1]25'!E49</f>
        <v>0</v>
      </c>
      <c r="F47" s="15">
        <f t="shared" si="6"/>
        <v>307</v>
      </c>
      <c r="G47" s="15">
        <f>'[1]25'!H49</f>
        <v>62</v>
      </c>
      <c r="H47" s="16">
        <f>'[1]25'!I49</f>
        <v>0</v>
      </c>
      <c r="I47" s="16">
        <f>'[1]25'!J49</f>
        <v>92</v>
      </c>
      <c r="J47" s="16">
        <f>'[1]25'!K49</f>
        <v>0</v>
      </c>
      <c r="K47" s="15">
        <f t="shared" si="4"/>
        <v>154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92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'[1]25'!B50</f>
        <v>62</v>
      </c>
      <c r="C48" s="16">
        <f>'[1]25'!C50</f>
        <v>0</v>
      </c>
      <c r="D48" s="16">
        <f>'[1]25'!D50</f>
        <v>245</v>
      </c>
      <c r="E48" s="16">
        <f>'[1]25'!E50</f>
        <v>0</v>
      </c>
      <c r="F48" s="15">
        <f t="shared" si="6"/>
        <v>307</v>
      </c>
      <c r="G48" s="15">
        <f>'[1]25'!H50</f>
        <v>62</v>
      </c>
      <c r="H48" s="16">
        <f>'[1]25'!I50</f>
        <v>0</v>
      </c>
      <c r="I48" s="16">
        <f>'[1]25'!J50</f>
        <v>92</v>
      </c>
      <c r="J48" s="16">
        <f>'[1]25'!K50</f>
        <v>0</v>
      </c>
      <c r="K48" s="15">
        <f t="shared" si="4"/>
        <v>154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92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'[1]25'!B51</f>
        <v>62</v>
      </c>
      <c r="C49" s="16">
        <f>'[1]25'!C51</f>
        <v>0</v>
      </c>
      <c r="D49" s="16">
        <f>'[1]25'!D51</f>
        <v>245</v>
      </c>
      <c r="E49" s="16">
        <f>'[1]25'!E51</f>
        <v>0</v>
      </c>
      <c r="F49" s="15">
        <f t="shared" si="6"/>
        <v>307</v>
      </c>
      <c r="G49" s="15">
        <f>'[1]25'!H51</f>
        <v>62</v>
      </c>
      <c r="H49" s="16">
        <f>'[1]25'!I51</f>
        <v>0</v>
      </c>
      <c r="I49" s="16">
        <f>'[1]25'!J51</f>
        <v>92</v>
      </c>
      <c r="J49" s="16">
        <f>'[1]25'!K51</f>
        <v>0</v>
      </c>
      <c r="K49" s="15">
        <f t="shared" si="4"/>
        <v>154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92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'[1]25'!B52</f>
        <v>62</v>
      </c>
      <c r="C50" s="16">
        <f>'[1]25'!C52</f>
        <v>0</v>
      </c>
      <c r="D50" s="16">
        <f>'[1]25'!D52</f>
        <v>245</v>
      </c>
      <c r="E50" s="16">
        <f>'[1]25'!E52</f>
        <v>0</v>
      </c>
      <c r="F50" s="15">
        <f t="shared" si="6"/>
        <v>307</v>
      </c>
      <c r="G50" s="15">
        <f>'[1]25'!H52</f>
        <v>62</v>
      </c>
      <c r="H50" s="16">
        <f>'[1]25'!I52</f>
        <v>0</v>
      </c>
      <c r="I50" s="16">
        <f>'[1]25'!J52</f>
        <v>92</v>
      </c>
      <c r="J50" s="16">
        <f>'[1]25'!K52</f>
        <v>0</v>
      </c>
      <c r="K50" s="15">
        <f t="shared" si="4"/>
        <v>154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92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'[1]25'!B53</f>
        <v>62</v>
      </c>
      <c r="C51" s="16">
        <f>'[1]25'!C53</f>
        <v>0</v>
      </c>
      <c r="D51" s="16">
        <f>'[1]25'!D53</f>
        <v>245</v>
      </c>
      <c r="E51" s="16">
        <f>'[1]25'!E53</f>
        <v>0</v>
      </c>
      <c r="F51" s="15">
        <f t="shared" si="6"/>
        <v>307</v>
      </c>
      <c r="G51" s="15">
        <f>'[1]25'!H53</f>
        <v>62</v>
      </c>
      <c r="H51" s="16">
        <f>'[1]25'!I53</f>
        <v>0</v>
      </c>
      <c r="I51" s="16">
        <f>'[1]25'!J53</f>
        <v>92</v>
      </c>
      <c r="J51" s="16">
        <f>'[1]25'!K53</f>
        <v>0</v>
      </c>
      <c r="K51" s="15">
        <f t="shared" si="4"/>
        <v>154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92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'[1]25'!B54</f>
        <v>62</v>
      </c>
      <c r="C52" s="16">
        <f>'[1]25'!C54</f>
        <v>0</v>
      </c>
      <c r="D52" s="16">
        <f>'[1]25'!D54</f>
        <v>245</v>
      </c>
      <c r="E52" s="16">
        <f>'[1]25'!E54</f>
        <v>0</v>
      </c>
      <c r="F52" s="15">
        <f t="shared" si="6"/>
        <v>307</v>
      </c>
      <c r="G52" s="15">
        <f>'[1]25'!H54</f>
        <v>62</v>
      </c>
      <c r="H52" s="16">
        <f>'[1]25'!I54</f>
        <v>0</v>
      </c>
      <c r="I52" s="16">
        <f>'[1]25'!J54</f>
        <v>92</v>
      </c>
      <c r="J52" s="16">
        <f>'[1]25'!K54</f>
        <v>0</v>
      </c>
      <c r="K52" s="15">
        <f t="shared" si="4"/>
        <v>154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92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'[1]25'!B55</f>
        <v>62</v>
      </c>
      <c r="C53" s="16">
        <f>'[1]25'!C55</f>
        <v>0</v>
      </c>
      <c r="D53" s="16">
        <f>'[1]25'!D55</f>
        <v>245</v>
      </c>
      <c r="E53" s="16">
        <f>'[1]25'!E55</f>
        <v>0</v>
      </c>
      <c r="F53" s="15">
        <f t="shared" si="6"/>
        <v>307</v>
      </c>
      <c r="G53" s="15">
        <f>'[1]25'!H55</f>
        <v>62</v>
      </c>
      <c r="H53" s="16">
        <f>'[1]25'!I55</f>
        <v>0</v>
      </c>
      <c r="I53" s="16">
        <f>'[1]25'!J55</f>
        <v>92</v>
      </c>
      <c r="J53" s="16">
        <f>'[1]25'!K55</f>
        <v>0</v>
      </c>
      <c r="K53" s="15">
        <f t="shared" si="4"/>
        <v>154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92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'[1]25'!B56</f>
        <v>62</v>
      </c>
      <c r="C54" s="16">
        <f>'[1]25'!C56</f>
        <v>0</v>
      </c>
      <c r="D54" s="16">
        <f>'[1]25'!D56</f>
        <v>245</v>
      </c>
      <c r="E54" s="16">
        <f>'[1]25'!E56</f>
        <v>0</v>
      </c>
      <c r="F54" s="15">
        <f t="shared" si="6"/>
        <v>307</v>
      </c>
      <c r="G54" s="15">
        <f>'[1]25'!H56</f>
        <v>62</v>
      </c>
      <c r="H54" s="16">
        <f>'[1]25'!I56</f>
        <v>0</v>
      </c>
      <c r="I54" s="16">
        <f>'[1]25'!J56</f>
        <v>92</v>
      </c>
      <c r="J54" s="16">
        <f>'[1]25'!K56</f>
        <v>0</v>
      </c>
      <c r="K54" s="15">
        <f t="shared" si="4"/>
        <v>154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92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'[1]25'!B57</f>
        <v>62</v>
      </c>
      <c r="C55" s="16">
        <f>'[1]25'!C57</f>
        <v>0</v>
      </c>
      <c r="D55" s="16">
        <f>'[1]25'!D57</f>
        <v>245</v>
      </c>
      <c r="E55" s="16">
        <f>'[1]25'!E57</f>
        <v>0</v>
      </c>
      <c r="F55" s="15">
        <f t="shared" si="6"/>
        <v>307</v>
      </c>
      <c r="G55" s="15">
        <f>'[1]25'!H57</f>
        <v>62</v>
      </c>
      <c r="H55" s="16">
        <f>'[1]25'!I57</f>
        <v>0</v>
      </c>
      <c r="I55" s="16">
        <f>'[1]25'!J57</f>
        <v>92</v>
      </c>
      <c r="J55" s="16">
        <f>'[1]25'!K57</f>
        <v>0</v>
      </c>
      <c r="K55" s="15">
        <f t="shared" si="4"/>
        <v>154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92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'[1]25'!B58</f>
        <v>62</v>
      </c>
      <c r="C56" s="16">
        <f>'[1]25'!C58</f>
        <v>0</v>
      </c>
      <c r="D56" s="16">
        <f>'[1]25'!D58</f>
        <v>245</v>
      </c>
      <c r="E56" s="16">
        <f>'[1]25'!E58</f>
        <v>0</v>
      </c>
      <c r="F56" s="15">
        <f t="shared" si="6"/>
        <v>307</v>
      </c>
      <c r="G56" s="15">
        <f>'[1]25'!H58</f>
        <v>62</v>
      </c>
      <c r="H56" s="16">
        <f>'[1]25'!I58</f>
        <v>0</v>
      </c>
      <c r="I56" s="16">
        <f>'[1]25'!J58</f>
        <v>92</v>
      </c>
      <c r="J56" s="16">
        <f>'[1]25'!K58</f>
        <v>0</v>
      </c>
      <c r="K56" s="15">
        <f t="shared" si="4"/>
        <v>154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92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'[1]25'!B59</f>
        <v>62</v>
      </c>
      <c r="C57" s="16">
        <f>'[1]25'!C59</f>
        <v>0</v>
      </c>
      <c r="D57" s="16">
        <f>'[1]25'!D59</f>
        <v>245</v>
      </c>
      <c r="E57" s="16">
        <f>'[1]25'!E59</f>
        <v>0</v>
      </c>
      <c r="F57" s="15">
        <f t="shared" si="6"/>
        <v>307</v>
      </c>
      <c r="G57" s="15">
        <f>'[1]25'!H59</f>
        <v>62</v>
      </c>
      <c r="H57" s="16">
        <f>'[1]25'!I59</f>
        <v>0</v>
      </c>
      <c r="I57" s="16">
        <f>'[1]25'!J59</f>
        <v>92</v>
      </c>
      <c r="J57" s="16">
        <f>'[1]25'!K59</f>
        <v>0</v>
      </c>
      <c r="K57" s="15">
        <f t="shared" si="4"/>
        <v>154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92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'[1]25'!B60</f>
        <v>62</v>
      </c>
      <c r="C58" s="16">
        <f>'[1]25'!C60</f>
        <v>0</v>
      </c>
      <c r="D58" s="16">
        <f>'[1]25'!D60</f>
        <v>245</v>
      </c>
      <c r="E58" s="16">
        <f>'[1]25'!E60</f>
        <v>0</v>
      </c>
      <c r="F58" s="15">
        <f t="shared" si="6"/>
        <v>307</v>
      </c>
      <c r="G58" s="15">
        <f>'[1]25'!H60</f>
        <v>62</v>
      </c>
      <c r="H58" s="16">
        <f>'[1]25'!I60</f>
        <v>0</v>
      </c>
      <c r="I58" s="16">
        <f>'[1]25'!J60</f>
        <v>92</v>
      </c>
      <c r="J58" s="16">
        <f>'[1]25'!K60</f>
        <v>0</v>
      </c>
      <c r="K58" s="15">
        <f t="shared" si="4"/>
        <v>154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92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'[1]25'!B61</f>
        <v>62</v>
      </c>
      <c r="C59" s="16">
        <f>'[1]25'!C61</f>
        <v>0</v>
      </c>
      <c r="D59" s="16">
        <f>'[1]25'!D61</f>
        <v>245</v>
      </c>
      <c r="E59" s="16">
        <f>'[1]25'!E61</f>
        <v>0</v>
      </c>
      <c r="F59" s="15">
        <f t="shared" si="6"/>
        <v>307</v>
      </c>
      <c r="G59" s="15">
        <f>'[1]25'!H61</f>
        <v>62</v>
      </c>
      <c r="H59" s="16">
        <f>'[1]25'!I61</f>
        <v>0</v>
      </c>
      <c r="I59" s="16">
        <f>'[1]25'!J61</f>
        <v>92</v>
      </c>
      <c r="J59" s="16">
        <f>'[1]25'!K61</f>
        <v>0</v>
      </c>
      <c r="K59" s="15">
        <f t="shared" si="4"/>
        <v>154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92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'[1]25'!B62</f>
        <v>62</v>
      </c>
      <c r="C60" s="16">
        <f>'[1]25'!C62</f>
        <v>0</v>
      </c>
      <c r="D60" s="16">
        <f>'[1]25'!D62</f>
        <v>245</v>
      </c>
      <c r="E60" s="16">
        <f>'[1]25'!E62</f>
        <v>0</v>
      </c>
      <c r="F60" s="15">
        <f t="shared" si="6"/>
        <v>307</v>
      </c>
      <c r="G60" s="15">
        <f>'[1]25'!H62</f>
        <v>62</v>
      </c>
      <c r="H60" s="16">
        <f>'[1]25'!I62</f>
        <v>0</v>
      </c>
      <c r="I60" s="16">
        <f>'[1]25'!J62</f>
        <v>92</v>
      </c>
      <c r="J60" s="16">
        <f>'[1]25'!K62</f>
        <v>0</v>
      </c>
      <c r="K60" s="15">
        <f t="shared" si="4"/>
        <v>154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92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'[1]25'!B63</f>
        <v>62</v>
      </c>
      <c r="C61" s="16">
        <f>'[1]25'!C63</f>
        <v>0</v>
      </c>
      <c r="D61" s="16">
        <f>'[1]25'!D63</f>
        <v>245</v>
      </c>
      <c r="E61" s="16">
        <f>'[1]25'!E63</f>
        <v>0</v>
      </c>
      <c r="F61" s="15">
        <f t="shared" si="6"/>
        <v>307</v>
      </c>
      <c r="G61" s="15">
        <f>'[1]25'!H63</f>
        <v>62</v>
      </c>
      <c r="H61" s="16">
        <f>'[1]25'!I63</f>
        <v>0</v>
      </c>
      <c r="I61" s="16">
        <f>'[1]25'!J63</f>
        <v>92</v>
      </c>
      <c r="J61" s="16">
        <f>'[1]25'!K63</f>
        <v>0</v>
      </c>
      <c r="K61" s="15">
        <f t="shared" si="4"/>
        <v>154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92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'[1]25'!B64</f>
        <v>62</v>
      </c>
      <c r="C62" s="16">
        <f>'[1]25'!C64</f>
        <v>0</v>
      </c>
      <c r="D62" s="16">
        <f>'[1]25'!D64</f>
        <v>245</v>
      </c>
      <c r="E62" s="16">
        <f>'[1]25'!E64</f>
        <v>0</v>
      </c>
      <c r="F62" s="15">
        <f t="shared" si="6"/>
        <v>307</v>
      </c>
      <c r="G62" s="15">
        <f>'[1]25'!H64</f>
        <v>62</v>
      </c>
      <c r="H62" s="16">
        <f>'[1]25'!I64</f>
        <v>0</v>
      </c>
      <c r="I62" s="16">
        <f>'[1]25'!J64</f>
        <v>92</v>
      </c>
      <c r="J62" s="16">
        <f>'[1]25'!K64</f>
        <v>0</v>
      </c>
      <c r="K62" s="15">
        <f t="shared" si="4"/>
        <v>154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92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'[1]25'!B65</f>
        <v>62</v>
      </c>
      <c r="C63" s="16">
        <f>'[1]25'!C65</f>
        <v>0</v>
      </c>
      <c r="D63" s="16">
        <f>'[1]25'!D65</f>
        <v>245</v>
      </c>
      <c r="E63" s="16">
        <f>'[1]25'!E65</f>
        <v>0</v>
      </c>
      <c r="F63" s="15">
        <f t="shared" si="6"/>
        <v>307</v>
      </c>
      <c r="G63" s="15">
        <f>'[1]25'!H65</f>
        <v>62</v>
      </c>
      <c r="H63" s="16">
        <f>'[1]25'!I65</f>
        <v>0</v>
      </c>
      <c r="I63" s="16">
        <f>'[1]25'!J65</f>
        <v>92</v>
      </c>
      <c r="J63" s="16">
        <f>'[1]25'!K65</f>
        <v>0</v>
      </c>
      <c r="K63" s="15">
        <f t="shared" si="4"/>
        <v>154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92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'[1]25'!B66</f>
        <v>62</v>
      </c>
      <c r="C64" s="16">
        <f>'[1]25'!C66</f>
        <v>0</v>
      </c>
      <c r="D64" s="16">
        <f>'[1]25'!D66</f>
        <v>245</v>
      </c>
      <c r="E64" s="16">
        <f>'[1]25'!E66</f>
        <v>0</v>
      </c>
      <c r="F64" s="15">
        <f t="shared" si="6"/>
        <v>307</v>
      </c>
      <c r="G64" s="15">
        <f>'[1]25'!H66</f>
        <v>62</v>
      </c>
      <c r="H64" s="16">
        <f>'[1]25'!I66</f>
        <v>0</v>
      </c>
      <c r="I64" s="16">
        <f>'[1]25'!J66</f>
        <v>92</v>
      </c>
      <c r="J64" s="16">
        <f>'[1]25'!K66</f>
        <v>0</v>
      </c>
      <c r="K64" s="15">
        <f t="shared" si="4"/>
        <v>154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92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'[1]25'!B67</f>
        <v>62</v>
      </c>
      <c r="C65" s="16">
        <f>'[1]25'!C67</f>
        <v>0</v>
      </c>
      <c r="D65" s="16">
        <f>'[1]25'!D67</f>
        <v>245</v>
      </c>
      <c r="E65" s="16">
        <f>'[1]25'!E67</f>
        <v>0</v>
      </c>
      <c r="F65" s="15">
        <f t="shared" si="6"/>
        <v>307</v>
      </c>
      <c r="G65" s="15">
        <f>'[1]25'!H67</f>
        <v>62</v>
      </c>
      <c r="H65" s="16">
        <f>'[1]25'!I67</f>
        <v>0</v>
      </c>
      <c r="I65" s="16">
        <f>'[1]25'!J67</f>
        <v>92</v>
      </c>
      <c r="J65" s="16">
        <f>'[1]25'!K67</f>
        <v>0</v>
      </c>
      <c r="K65" s="15">
        <f t="shared" si="4"/>
        <v>154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92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'[1]25'!B68</f>
        <v>62</v>
      </c>
      <c r="C66" s="16">
        <f>'[1]25'!C68</f>
        <v>0</v>
      </c>
      <c r="D66" s="16">
        <f>'[1]25'!D68</f>
        <v>245</v>
      </c>
      <c r="E66" s="16">
        <f>'[1]25'!E68</f>
        <v>0</v>
      </c>
      <c r="F66" s="15">
        <f t="shared" si="6"/>
        <v>307</v>
      </c>
      <c r="G66" s="15">
        <f>'[1]25'!H68</f>
        <v>62</v>
      </c>
      <c r="H66" s="16">
        <f>'[1]25'!I68</f>
        <v>0</v>
      </c>
      <c r="I66" s="16">
        <f>'[1]25'!J68</f>
        <v>92</v>
      </c>
      <c r="J66" s="16">
        <f>'[1]25'!K68</f>
        <v>0</v>
      </c>
      <c r="K66" s="15">
        <f t="shared" si="4"/>
        <v>154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92</v>
      </c>
      <c r="P66" s="16">
        <f t="shared" si="10"/>
        <v>0</v>
      </c>
      <c r="Q66" s="17">
        <f t="shared" si="5"/>
        <v>154</v>
      </c>
    </row>
    <row r="67" spans="1:19">
      <c r="A67" s="8" t="s">
        <v>109</v>
      </c>
      <c r="B67" s="15">
        <f>'[1]25'!B69</f>
        <v>62</v>
      </c>
      <c r="C67" s="16">
        <f>'[1]25'!C69</f>
        <v>0</v>
      </c>
      <c r="D67" s="16">
        <f>'[1]25'!D69</f>
        <v>245</v>
      </c>
      <c r="E67" s="16">
        <f>'[1]25'!E69</f>
        <v>0</v>
      </c>
      <c r="F67" s="15">
        <f t="shared" si="6"/>
        <v>307</v>
      </c>
      <c r="G67" s="15">
        <f>'[1]25'!H69</f>
        <v>62</v>
      </c>
      <c r="H67" s="16">
        <f>'[1]25'!I69</f>
        <v>0</v>
      </c>
      <c r="I67" s="16">
        <f>'[1]25'!J69</f>
        <v>92</v>
      </c>
      <c r="J67" s="16">
        <f>'[1]25'!K69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92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'[1]25'!B70</f>
        <v>62</v>
      </c>
      <c r="C68" s="16">
        <f>'[1]25'!C70</f>
        <v>0</v>
      </c>
      <c r="D68" s="16">
        <f>'[1]25'!D70</f>
        <v>245</v>
      </c>
      <c r="E68" s="16">
        <f>'[1]25'!E70</f>
        <v>0</v>
      </c>
      <c r="F68" s="15">
        <f t="shared" si="6"/>
        <v>307</v>
      </c>
      <c r="G68" s="15">
        <f>'[1]25'!H70</f>
        <v>62</v>
      </c>
      <c r="H68" s="16">
        <f>'[1]25'!I70</f>
        <v>0</v>
      </c>
      <c r="I68" s="16">
        <f>'[1]25'!J70</f>
        <v>92</v>
      </c>
      <c r="J68" s="16">
        <f>'[1]25'!K70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92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'[1]25'!B71</f>
        <v>62</v>
      </c>
      <c r="C69" s="16">
        <f>'[1]25'!C71</f>
        <v>0</v>
      </c>
      <c r="D69" s="16">
        <f>'[1]25'!D71</f>
        <v>245</v>
      </c>
      <c r="E69" s="16">
        <f>'[1]25'!E71</f>
        <v>0</v>
      </c>
      <c r="F69" s="15">
        <f t="shared" ref="F69:F98" si="17">SUM(B69:E69)</f>
        <v>307</v>
      </c>
      <c r="G69" s="15">
        <f>'[1]25'!H71</f>
        <v>62</v>
      </c>
      <c r="H69" s="16">
        <f>'[1]25'!I71</f>
        <v>0</v>
      </c>
      <c r="I69" s="16">
        <f>'[1]25'!J71</f>
        <v>92</v>
      </c>
      <c r="J69" s="16">
        <f>'[1]25'!K71</f>
        <v>0</v>
      </c>
      <c r="K69" s="15">
        <f t="shared" si="15"/>
        <v>154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92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'[1]25'!B72</f>
        <v>62</v>
      </c>
      <c r="C70" s="16">
        <f>'[1]25'!C72</f>
        <v>0</v>
      </c>
      <c r="D70" s="16">
        <f>'[1]25'!D72</f>
        <v>245</v>
      </c>
      <c r="E70" s="16">
        <f>'[1]25'!E72</f>
        <v>0</v>
      </c>
      <c r="F70" s="15">
        <f t="shared" si="17"/>
        <v>307</v>
      </c>
      <c r="G70" s="15">
        <f>'[1]25'!H72</f>
        <v>62</v>
      </c>
      <c r="H70" s="16">
        <f>'[1]25'!I72</f>
        <v>0</v>
      </c>
      <c r="I70" s="16">
        <f>'[1]25'!J72</f>
        <v>92</v>
      </c>
      <c r="J70" s="16">
        <f>'[1]25'!K72</f>
        <v>0</v>
      </c>
      <c r="K70" s="15">
        <f t="shared" si="15"/>
        <v>154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92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'[1]25'!B73</f>
        <v>62</v>
      </c>
      <c r="C71" s="16">
        <f>'[1]25'!C73</f>
        <v>0</v>
      </c>
      <c r="D71" s="16">
        <f>'[1]25'!D73</f>
        <v>245</v>
      </c>
      <c r="E71" s="16">
        <f>'[1]25'!E73</f>
        <v>0</v>
      </c>
      <c r="F71" s="15">
        <f t="shared" si="17"/>
        <v>307</v>
      </c>
      <c r="G71" s="15">
        <f>'[1]25'!H73</f>
        <v>62</v>
      </c>
      <c r="H71" s="16">
        <f>'[1]25'!I73</f>
        <v>0</v>
      </c>
      <c r="I71" s="16">
        <f>'[1]25'!J73</f>
        <v>92</v>
      </c>
      <c r="J71" s="16">
        <f>'[1]25'!K73</f>
        <v>0</v>
      </c>
      <c r="K71" s="15">
        <f t="shared" si="15"/>
        <v>154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92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'[1]25'!B74</f>
        <v>62</v>
      </c>
      <c r="C72" s="16">
        <f>'[1]25'!C74</f>
        <v>0</v>
      </c>
      <c r="D72" s="16">
        <f>'[1]25'!D74</f>
        <v>245</v>
      </c>
      <c r="E72" s="16">
        <f>'[1]25'!E74</f>
        <v>0</v>
      </c>
      <c r="F72" s="15">
        <f t="shared" si="17"/>
        <v>307</v>
      </c>
      <c r="G72" s="15">
        <f>'[1]25'!H74</f>
        <v>62</v>
      </c>
      <c r="H72" s="16">
        <f>'[1]25'!I74</f>
        <v>0</v>
      </c>
      <c r="I72" s="16">
        <f>'[1]25'!J74</f>
        <v>92</v>
      </c>
      <c r="J72" s="16">
        <f>'[1]25'!K74</f>
        <v>0</v>
      </c>
      <c r="K72" s="15">
        <f t="shared" si="15"/>
        <v>154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92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'[1]25'!B75</f>
        <v>62</v>
      </c>
      <c r="C73" s="16">
        <f>'[1]25'!C75</f>
        <v>0</v>
      </c>
      <c r="D73" s="16">
        <f>'[1]25'!D75</f>
        <v>245</v>
      </c>
      <c r="E73" s="16">
        <f>'[1]25'!E75</f>
        <v>0</v>
      </c>
      <c r="F73" s="15">
        <f t="shared" si="17"/>
        <v>307</v>
      </c>
      <c r="G73" s="15">
        <f>'[1]25'!H75</f>
        <v>62</v>
      </c>
      <c r="H73" s="16">
        <f>'[1]25'!I75</f>
        <v>0</v>
      </c>
      <c r="I73" s="16">
        <f>'[1]25'!J75</f>
        <v>92</v>
      </c>
      <c r="J73" s="16">
        <f>'[1]25'!K75</f>
        <v>0</v>
      </c>
      <c r="K73" s="15">
        <f t="shared" si="15"/>
        <v>154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92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'[1]25'!B76</f>
        <v>62</v>
      </c>
      <c r="C74" s="16">
        <f>'[1]25'!C76</f>
        <v>0</v>
      </c>
      <c r="D74" s="16">
        <f>'[1]25'!D76</f>
        <v>245</v>
      </c>
      <c r="E74" s="16">
        <f>'[1]25'!E76</f>
        <v>0</v>
      </c>
      <c r="F74" s="15">
        <f t="shared" si="17"/>
        <v>307</v>
      </c>
      <c r="G74" s="15">
        <f>'[1]25'!H76</f>
        <v>62</v>
      </c>
      <c r="H74" s="16">
        <f>'[1]25'!I76</f>
        <v>0</v>
      </c>
      <c r="I74" s="16">
        <f>'[1]25'!J76</f>
        <v>88</v>
      </c>
      <c r="J74" s="16">
        <f>'[1]25'!K76</f>
        <v>0</v>
      </c>
      <c r="K74" s="15">
        <f t="shared" si="15"/>
        <v>150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88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'[1]25'!B77</f>
        <v>62</v>
      </c>
      <c r="C75" s="16">
        <f>'[1]25'!C77</f>
        <v>0</v>
      </c>
      <c r="D75" s="16">
        <f>'[1]25'!D77</f>
        <v>245</v>
      </c>
      <c r="E75" s="16">
        <f>'[1]25'!E77</f>
        <v>0</v>
      </c>
      <c r="F75" s="15">
        <f t="shared" si="17"/>
        <v>307</v>
      </c>
      <c r="G75" s="15">
        <f>'[1]25'!H77</f>
        <v>62</v>
      </c>
      <c r="H75" s="16">
        <f>'[1]25'!I77</f>
        <v>0</v>
      </c>
      <c r="I75" s="16">
        <f>'[1]25'!J77</f>
        <v>88</v>
      </c>
      <c r="J75" s="16">
        <f>'[1]25'!K77</f>
        <v>0</v>
      </c>
      <c r="K75" s="15">
        <f t="shared" si="15"/>
        <v>150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88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'[1]25'!B78</f>
        <v>62</v>
      </c>
      <c r="C76" s="16">
        <f>'[1]25'!C78</f>
        <v>0</v>
      </c>
      <c r="D76" s="16">
        <f>'[1]25'!D78</f>
        <v>245</v>
      </c>
      <c r="E76" s="16">
        <f>'[1]25'!E78</f>
        <v>0</v>
      </c>
      <c r="F76" s="15">
        <f t="shared" si="17"/>
        <v>307</v>
      </c>
      <c r="G76" s="15">
        <f>'[1]25'!H78</f>
        <v>62</v>
      </c>
      <c r="H76" s="16">
        <f>'[1]25'!I78</f>
        <v>0</v>
      </c>
      <c r="I76" s="16">
        <f>'[1]25'!J78</f>
        <v>88</v>
      </c>
      <c r="J76" s="16">
        <f>'[1]25'!K78</f>
        <v>0</v>
      </c>
      <c r="K76" s="15">
        <f t="shared" si="15"/>
        <v>150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88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'[1]25'!B79</f>
        <v>62</v>
      </c>
      <c r="C77" s="16">
        <f>'[1]25'!C79</f>
        <v>0</v>
      </c>
      <c r="D77" s="16">
        <f>'[1]25'!D79</f>
        <v>245</v>
      </c>
      <c r="E77" s="16">
        <f>'[1]25'!E79</f>
        <v>0</v>
      </c>
      <c r="F77" s="15">
        <f t="shared" si="17"/>
        <v>307</v>
      </c>
      <c r="G77" s="15">
        <f>'[1]25'!H79</f>
        <v>62</v>
      </c>
      <c r="H77" s="16">
        <f>'[1]25'!I79</f>
        <v>0</v>
      </c>
      <c r="I77" s="16">
        <f>'[1]25'!J79</f>
        <v>88</v>
      </c>
      <c r="J77" s="16">
        <f>'[1]25'!K79</f>
        <v>0</v>
      </c>
      <c r="K77" s="15">
        <f t="shared" si="15"/>
        <v>150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88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'[1]25'!B80</f>
        <v>62</v>
      </c>
      <c r="C78" s="16">
        <f>'[1]25'!C80</f>
        <v>0</v>
      </c>
      <c r="D78" s="16">
        <f>'[1]25'!D80</f>
        <v>245</v>
      </c>
      <c r="E78" s="16">
        <f>'[1]25'!E80</f>
        <v>0</v>
      </c>
      <c r="F78" s="15">
        <f t="shared" si="17"/>
        <v>307</v>
      </c>
      <c r="G78" s="15">
        <f>'[1]25'!H80</f>
        <v>62</v>
      </c>
      <c r="H78" s="16">
        <f>'[1]25'!I80</f>
        <v>0</v>
      </c>
      <c r="I78" s="16">
        <f>'[1]25'!J80</f>
        <v>88</v>
      </c>
      <c r="J78" s="16">
        <f>'[1]25'!K80</f>
        <v>0</v>
      </c>
      <c r="K78" s="15">
        <f t="shared" si="15"/>
        <v>150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88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'[1]25'!B81</f>
        <v>62</v>
      </c>
      <c r="C79" s="16">
        <f>'[1]25'!C81</f>
        <v>0</v>
      </c>
      <c r="D79" s="16">
        <f>'[1]25'!D81</f>
        <v>245</v>
      </c>
      <c r="E79" s="16">
        <f>'[1]25'!E81</f>
        <v>0</v>
      </c>
      <c r="F79" s="15">
        <f t="shared" si="17"/>
        <v>307</v>
      </c>
      <c r="G79" s="15">
        <f>'[1]25'!H81</f>
        <v>62</v>
      </c>
      <c r="H79" s="16">
        <f>'[1]25'!I81</f>
        <v>0</v>
      </c>
      <c r="I79" s="16">
        <f>'[1]25'!J81</f>
        <v>88</v>
      </c>
      <c r="J79" s="16">
        <f>'[1]25'!K81</f>
        <v>0</v>
      </c>
      <c r="K79" s="15">
        <f t="shared" si="15"/>
        <v>150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88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'[1]25'!B82</f>
        <v>62</v>
      </c>
      <c r="C80" s="16">
        <f>'[1]25'!C82</f>
        <v>0</v>
      </c>
      <c r="D80" s="16">
        <f>'[1]25'!D82</f>
        <v>245</v>
      </c>
      <c r="E80" s="16">
        <f>'[1]25'!E82</f>
        <v>0</v>
      </c>
      <c r="F80" s="15">
        <f t="shared" si="17"/>
        <v>307</v>
      </c>
      <c r="G80" s="15">
        <f>'[1]25'!H82</f>
        <v>62</v>
      </c>
      <c r="H80" s="16">
        <f>'[1]25'!I82</f>
        <v>0</v>
      </c>
      <c r="I80" s="16">
        <f>'[1]25'!J82</f>
        <v>88</v>
      </c>
      <c r="J80" s="16">
        <f>'[1]25'!K82</f>
        <v>0</v>
      </c>
      <c r="K80" s="15">
        <f t="shared" si="15"/>
        <v>150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88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'[1]25'!B83</f>
        <v>62</v>
      </c>
      <c r="C81" s="16">
        <f>'[1]25'!C83</f>
        <v>0</v>
      </c>
      <c r="D81" s="16">
        <f>'[1]25'!D83</f>
        <v>245</v>
      </c>
      <c r="E81" s="16">
        <f>'[1]25'!E83</f>
        <v>0</v>
      </c>
      <c r="F81" s="15">
        <f t="shared" si="17"/>
        <v>307</v>
      </c>
      <c r="G81" s="15">
        <f>'[1]25'!H83</f>
        <v>62</v>
      </c>
      <c r="H81" s="16">
        <f>'[1]25'!I83</f>
        <v>0</v>
      </c>
      <c r="I81" s="16">
        <f>'[1]25'!J83</f>
        <v>88</v>
      </c>
      <c r="J81" s="16">
        <f>'[1]25'!K83</f>
        <v>0</v>
      </c>
      <c r="K81" s="15">
        <f t="shared" si="15"/>
        <v>150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88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'[1]25'!B84</f>
        <v>62</v>
      </c>
      <c r="C82" s="16">
        <f>'[1]25'!C84</f>
        <v>0</v>
      </c>
      <c r="D82" s="16">
        <f>'[1]25'!D84</f>
        <v>245</v>
      </c>
      <c r="E82" s="16">
        <f>'[1]25'!E84</f>
        <v>0</v>
      </c>
      <c r="F82" s="15">
        <f t="shared" si="17"/>
        <v>307</v>
      </c>
      <c r="G82" s="15">
        <f>'[1]25'!H84</f>
        <v>62</v>
      </c>
      <c r="H82" s="16">
        <f>'[1]25'!I84</f>
        <v>0</v>
      </c>
      <c r="I82" s="16">
        <f>'[1]25'!J84</f>
        <v>88</v>
      </c>
      <c r="J82" s="16">
        <f>'[1]25'!K84</f>
        <v>0</v>
      </c>
      <c r="K82" s="15">
        <f t="shared" si="15"/>
        <v>150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88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'[1]25'!B85</f>
        <v>62</v>
      </c>
      <c r="C83" s="16">
        <f>'[1]25'!C85</f>
        <v>0</v>
      </c>
      <c r="D83" s="16">
        <f>'[1]25'!D85</f>
        <v>245</v>
      </c>
      <c r="E83" s="16">
        <f>'[1]25'!E85</f>
        <v>0</v>
      </c>
      <c r="F83" s="15">
        <f t="shared" si="17"/>
        <v>307</v>
      </c>
      <c r="G83" s="15">
        <f>'[1]25'!H85</f>
        <v>62</v>
      </c>
      <c r="H83" s="16">
        <f>'[1]25'!I85</f>
        <v>0</v>
      </c>
      <c r="I83" s="16">
        <f>'[1]25'!J85</f>
        <v>90</v>
      </c>
      <c r="J83" s="16">
        <f>'[1]25'!K85</f>
        <v>0</v>
      </c>
      <c r="K83" s="15">
        <f t="shared" si="15"/>
        <v>152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'[1]25'!B86</f>
        <v>62</v>
      </c>
      <c r="C84" s="16">
        <f>'[1]25'!C86</f>
        <v>0</v>
      </c>
      <c r="D84" s="16">
        <f>'[1]25'!D86</f>
        <v>245</v>
      </c>
      <c r="E84" s="16">
        <f>'[1]25'!E86</f>
        <v>0</v>
      </c>
      <c r="F84" s="15">
        <f t="shared" si="17"/>
        <v>307</v>
      </c>
      <c r="G84" s="15">
        <f>'[1]25'!H86</f>
        <v>62</v>
      </c>
      <c r="H84" s="16">
        <f>'[1]25'!I86</f>
        <v>0</v>
      </c>
      <c r="I84" s="16">
        <f>'[1]25'!J86</f>
        <v>90</v>
      </c>
      <c r="J84" s="16">
        <f>'[1]25'!K86</f>
        <v>0</v>
      </c>
      <c r="K84" s="15">
        <f t="shared" si="15"/>
        <v>152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'[1]25'!B87</f>
        <v>62</v>
      </c>
      <c r="C85" s="16">
        <f>'[1]25'!C87</f>
        <v>0</v>
      </c>
      <c r="D85" s="16">
        <f>'[1]25'!D87</f>
        <v>245</v>
      </c>
      <c r="E85" s="16">
        <f>'[1]25'!E87</f>
        <v>0</v>
      </c>
      <c r="F85" s="15">
        <f t="shared" si="17"/>
        <v>307</v>
      </c>
      <c r="G85" s="15">
        <f>'[1]25'!H87</f>
        <v>62</v>
      </c>
      <c r="H85" s="16">
        <f>'[1]25'!I87</f>
        <v>0</v>
      </c>
      <c r="I85" s="16">
        <f>'[1]25'!J87</f>
        <v>90</v>
      </c>
      <c r="J85" s="16">
        <f>'[1]25'!K87</f>
        <v>0</v>
      </c>
      <c r="K85" s="15">
        <f t="shared" si="15"/>
        <v>152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'[1]25'!B88</f>
        <v>62</v>
      </c>
      <c r="C86" s="16">
        <f>'[1]25'!C88</f>
        <v>0</v>
      </c>
      <c r="D86" s="16">
        <f>'[1]25'!D88</f>
        <v>245</v>
      </c>
      <c r="E86" s="16">
        <f>'[1]25'!E88</f>
        <v>0</v>
      </c>
      <c r="F86" s="15">
        <f t="shared" si="17"/>
        <v>307</v>
      </c>
      <c r="G86" s="15">
        <f>'[1]25'!H88</f>
        <v>62</v>
      </c>
      <c r="H86" s="16">
        <f>'[1]25'!I88</f>
        <v>0</v>
      </c>
      <c r="I86" s="16">
        <f>'[1]25'!J88</f>
        <v>90</v>
      </c>
      <c r="J86" s="16">
        <f>'[1]25'!K88</f>
        <v>0</v>
      </c>
      <c r="K86" s="15">
        <f t="shared" si="15"/>
        <v>152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'[1]25'!B89</f>
        <v>62</v>
      </c>
      <c r="C87" s="16">
        <f>'[1]25'!C89</f>
        <v>0</v>
      </c>
      <c r="D87" s="16">
        <f>'[1]25'!D89</f>
        <v>245</v>
      </c>
      <c r="E87" s="16">
        <f>'[1]25'!E89</f>
        <v>0</v>
      </c>
      <c r="F87" s="15">
        <f t="shared" si="17"/>
        <v>307</v>
      </c>
      <c r="G87" s="15">
        <f>'[1]25'!H89</f>
        <v>62</v>
      </c>
      <c r="H87" s="16">
        <f>'[1]25'!I89</f>
        <v>0</v>
      </c>
      <c r="I87" s="16">
        <f>'[1]25'!J89</f>
        <v>90</v>
      </c>
      <c r="J87" s="16">
        <f>'[1]25'!K89</f>
        <v>0</v>
      </c>
      <c r="K87" s="15">
        <f t="shared" si="15"/>
        <v>152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'[1]25'!B90</f>
        <v>62</v>
      </c>
      <c r="C88" s="16">
        <f>'[1]25'!C90</f>
        <v>0</v>
      </c>
      <c r="D88" s="16">
        <f>'[1]25'!D90</f>
        <v>245</v>
      </c>
      <c r="E88" s="16">
        <f>'[1]25'!E90</f>
        <v>0</v>
      </c>
      <c r="F88" s="15">
        <f t="shared" si="17"/>
        <v>307</v>
      </c>
      <c r="G88" s="15">
        <f>'[1]25'!H90</f>
        <v>62</v>
      </c>
      <c r="H88" s="16">
        <f>'[1]25'!I90</f>
        <v>0</v>
      </c>
      <c r="I88" s="16">
        <f>'[1]25'!J90</f>
        <v>90</v>
      </c>
      <c r="J88" s="16">
        <f>'[1]25'!K90</f>
        <v>0</v>
      </c>
      <c r="K88" s="15">
        <f t="shared" si="15"/>
        <v>152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'[1]25'!B91</f>
        <v>62</v>
      </c>
      <c r="C89" s="16">
        <f>'[1]25'!C91</f>
        <v>0</v>
      </c>
      <c r="D89" s="16">
        <f>'[1]25'!D91</f>
        <v>245</v>
      </c>
      <c r="E89" s="16">
        <f>'[1]25'!E91</f>
        <v>0</v>
      </c>
      <c r="F89" s="15">
        <f t="shared" si="17"/>
        <v>307</v>
      </c>
      <c r="G89" s="15">
        <f>'[1]25'!H91</f>
        <v>62</v>
      </c>
      <c r="H89" s="16">
        <f>'[1]25'!I91</f>
        <v>0</v>
      </c>
      <c r="I89" s="16">
        <f>'[1]25'!J91</f>
        <v>92</v>
      </c>
      <c r="J89" s="16">
        <f>'[1]25'!K91</f>
        <v>0</v>
      </c>
      <c r="K89" s="15">
        <f t="shared" si="15"/>
        <v>154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92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'[1]25'!B92</f>
        <v>62</v>
      </c>
      <c r="C90" s="16">
        <f>'[1]25'!C92</f>
        <v>0</v>
      </c>
      <c r="D90" s="16">
        <f>'[1]25'!D92</f>
        <v>245</v>
      </c>
      <c r="E90" s="16">
        <f>'[1]25'!E92</f>
        <v>0</v>
      </c>
      <c r="F90" s="15">
        <f t="shared" si="17"/>
        <v>307</v>
      </c>
      <c r="G90" s="15">
        <f>'[1]25'!H92</f>
        <v>62</v>
      </c>
      <c r="H90" s="16">
        <f>'[1]25'!I92</f>
        <v>0</v>
      </c>
      <c r="I90" s="16">
        <f>'[1]25'!J92</f>
        <v>92</v>
      </c>
      <c r="J90" s="16">
        <f>'[1]25'!K92</f>
        <v>0</v>
      </c>
      <c r="K90" s="15">
        <f t="shared" si="15"/>
        <v>154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92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'[1]25'!B93</f>
        <v>62</v>
      </c>
      <c r="C91" s="16">
        <f>'[1]25'!C93</f>
        <v>0</v>
      </c>
      <c r="D91" s="16">
        <f>'[1]25'!D93</f>
        <v>245</v>
      </c>
      <c r="E91" s="16">
        <f>'[1]25'!E93</f>
        <v>0</v>
      </c>
      <c r="F91" s="15">
        <f t="shared" si="17"/>
        <v>307</v>
      </c>
      <c r="G91" s="15">
        <f>'[1]25'!H93</f>
        <v>62</v>
      </c>
      <c r="H91" s="16">
        <f>'[1]25'!I93</f>
        <v>0</v>
      </c>
      <c r="I91" s="16">
        <f>'[1]25'!J93</f>
        <v>95</v>
      </c>
      <c r="J91" s="16">
        <f>'[1]25'!K93</f>
        <v>0</v>
      </c>
      <c r="K91" s="15">
        <f t="shared" si="15"/>
        <v>157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95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'[1]25'!B94</f>
        <v>62</v>
      </c>
      <c r="C92" s="16">
        <f>'[1]25'!C94</f>
        <v>0</v>
      </c>
      <c r="D92" s="16">
        <f>'[1]25'!D94</f>
        <v>245</v>
      </c>
      <c r="E92" s="16">
        <f>'[1]25'!E94</f>
        <v>0</v>
      </c>
      <c r="F92" s="15">
        <f t="shared" si="17"/>
        <v>307</v>
      </c>
      <c r="G92" s="15">
        <f>'[1]25'!H94</f>
        <v>62</v>
      </c>
      <c r="H92" s="16">
        <f>'[1]25'!I94</f>
        <v>0</v>
      </c>
      <c r="I92" s="16">
        <f>'[1]25'!J94</f>
        <v>95</v>
      </c>
      <c r="J92" s="16">
        <f>'[1]25'!K94</f>
        <v>0</v>
      </c>
      <c r="K92" s="15">
        <f t="shared" si="15"/>
        <v>157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95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'[1]25'!B95</f>
        <v>62</v>
      </c>
      <c r="C93" s="16">
        <f>'[1]25'!C95</f>
        <v>0</v>
      </c>
      <c r="D93" s="16">
        <f>'[1]25'!D95</f>
        <v>245</v>
      </c>
      <c r="E93" s="16">
        <f>'[1]25'!E95</f>
        <v>0</v>
      </c>
      <c r="F93" s="15">
        <f t="shared" si="17"/>
        <v>307</v>
      </c>
      <c r="G93" s="15">
        <f>'[1]25'!H95</f>
        <v>62</v>
      </c>
      <c r="H93" s="16">
        <f>'[1]25'!I95</f>
        <v>0</v>
      </c>
      <c r="I93" s="16">
        <f>'[1]25'!J95</f>
        <v>95</v>
      </c>
      <c r="J93" s="16">
        <f>'[1]25'!K95</f>
        <v>0</v>
      </c>
      <c r="K93" s="15">
        <f t="shared" si="15"/>
        <v>157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95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'[1]25'!B96</f>
        <v>62</v>
      </c>
      <c r="C94" s="16">
        <f>'[1]25'!C96</f>
        <v>0</v>
      </c>
      <c r="D94" s="16">
        <f>'[1]25'!D96</f>
        <v>245</v>
      </c>
      <c r="E94" s="16">
        <f>'[1]25'!E96</f>
        <v>0</v>
      </c>
      <c r="F94" s="15">
        <f t="shared" si="17"/>
        <v>307</v>
      </c>
      <c r="G94" s="15">
        <f>'[1]25'!H96</f>
        <v>62</v>
      </c>
      <c r="H94" s="16">
        <f>'[1]25'!I96</f>
        <v>0</v>
      </c>
      <c r="I94" s="16">
        <f>'[1]25'!J96</f>
        <v>95</v>
      </c>
      <c r="J94" s="16">
        <f>'[1]25'!K96</f>
        <v>0</v>
      </c>
      <c r="K94" s="15">
        <f t="shared" si="15"/>
        <v>157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95</v>
      </c>
      <c r="P94" s="16">
        <f t="shared" si="14"/>
        <v>0</v>
      </c>
      <c r="Q94" s="17">
        <f t="shared" si="16"/>
        <v>157</v>
      </c>
    </row>
    <row r="95" spans="1:17">
      <c r="A95" s="8" t="s">
        <v>137</v>
      </c>
      <c r="B95" s="15">
        <f>'[1]25'!B97</f>
        <v>62</v>
      </c>
      <c r="C95" s="16">
        <f>'[1]25'!C97</f>
        <v>0</v>
      </c>
      <c r="D95" s="16">
        <f>'[1]25'!D97</f>
        <v>245</v>
      </c>
      <c r="E95" s="16">
        <f>'[1]25'!E97</f>
        <v>0</v>
      </c>
      <c r="F95" s="15">
        <f t="shared" si="17"/>
        <v>307</v>
      </c>
      <c r="G95" s="15">
        <f>'[1]25'!H97</f>
        <v>62</v>
      </c>
      <c r="H95" s="16">
        <f>'[1]25'!I97</f>
        <v>0</v>
      </c>
      <c r="I95" s="16">
        <f>'[1]25'!J97</f>
        <v>96</v>
      </c>
      <c r="J95" s="16">
        <f>'[1]25'!K97</f>
        <v>0</v>
      </c>
      <c r="K95" s="15">
        <f t="shared" si="15"/>
        <v>158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96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'[1]25'!B98</f>
        <v>62</v>
      </c>
      <c r="C96" s="16">
        <f>'[1]25'!C98</f>
        <v>0</v>
      </c>
      <c r="D96" s="16">
        <f>'[1]25'!D98</f>
        <v>245</v>
      </c>
      <c r="E96" s="16">
        <f>'[1]25'!E98</f>
        <v>0</v>
      </c>
      <c r="F96" s="15">
        <f t="shared" si="17"/>
        <v>307</v>
      </c>
      <c r="G96" s="15">
        <f>'[1]25'!H98</f>
        <v>62</v>
      </c>
      <c r="H96" s="16">
        <f>'[1]25'!I98</f>
        <v>0</v>
      </c>
      <c r="I96" s="16">
        <f>'[1]25'!J98</f>
        <v>96</v>
      </c>
      <c r="J96" s="16">
        <f>'[1]25'!K98</f>
        <v>0</v>
      </c>
      <c r="K96" s="15">
        <f t="shared" si="15"/>
        <v>158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96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'[1]25'!B99</f>
        <v>62</v>
      </c>
      <c r="C97" s="16">
        <f>'[1]25'!C99</f>
        <v>0</v>
      </c>
      <c r="D97" s="16">
        <f>'[1]25'!D99</f>
        <v>245</v>
      </c>
      <c r="E97" s="16">
        <f>'[1]25'!E99</f>
        <v>0</v>
      </c>
      <c r="F97" s="15">
        <f t="shared" si="17"/>
        <v>307</v>
      </c>
      <c r="G97" s="15">
        <f>'[1]25'!H99</f>
        <v>62</v>
      </c>
      <c r="H97" s="16">
        <f>'[1]25'!I99</f>
        <v>0</v>
      </c>
      <c r="I97" s="16">
        <f>'[1]25'!J99</f>
        <v>92</v>
      </c>
      <c r="J97" s="16">
        <f>'[1]25'!K99</f>
        <v>0</v>
      </c>
      <c r="K97" s="15">
        <f t="shared" si="15"/>
        <v>154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92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'[1]25'!B100</f>
        <v>62</v>
      </c>
      <c r="C98" s="16">
        <f>'[1]25'!C100</f>
        <v>0</v>
      </c>
      <c r="D98" s="16">
        <f>'[1]25'!D100</f>
        <v>245</v>
      </c>
      <c r="E98" s="16">
        <f>'[1]25'!E100</f>
        <v>0</v>
      </c>
      <c r="F98" s="15">
        <f t="shared" si="17"/>
        <v>307</v>
      </c>
      <c r="G98" s="15">
        <f>'[1]25'!H100</f>
        <v>62</v>
      </c>
      <c r="H98" s="16">
        <f>'[1]25'!I100</f>
        <v>0</v>
      </c>
      <c r="I98" s="16">
        <f>'[1]25'!J100</f>
        <v>92</v>
      </c>
      <c r="J98" s="16">
        <f>'[1]25'!K100</f>
        <v>0</v>
      </c>
      <c r="K98" s="15">
        <f t="shared" si="15"/>
        <v>154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92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2.2444999999999999</v>
      </c>
      <c r="J99" s="15">
        <f t="shared" si="18"/>
        <v>0</v>
      </c>
      <c r="K99" s="15">
        <f t="shared" si="18"/>
        <v>3.7324999999999999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2.2444999999999999</v>
      </c>
      <c r="P99" s="15">
        <f t="shared" si="18"/>
        <v>0</v>
      </c>
      <c r="Q99" s="15">
        <f t="shared" si="18"/>
        <v>3.7324999999999999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'[2]25'!B5</f>
        <v>84</v>
      </c>
      <c r="C3" s="200">
        <f>'[2]25'!C5</f>
        <v>0</v>
      </c>
      <c r="D3" s="200">
        <f>'[2]25'!D5</f>
        <v>0</v>
      </c>
      <c r="E3" s="200">
        <f>'[2]25'!E5</f>
        <v>0</v>
      </c>
      <c r="F3" s="15">
        <f>SUM(B3:E3)</f>
        <v>84</v>
      </c>
      <c r="G3" s="199">
        <f>'[2]25'!H5</f>
        <v>36</v>
      </c>
      <c r="H3" s="200">
        <f>'[2]25'!I5</f>
        <v>0</v>
      </c>
      <c r="I3" s="200">
        <f>'[2]25'!J5</f>
        <v>0</v>
      </c>
      <c r="J3" s="200">
        <f>'[2]25'!K5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9">
        <f>'[2]25'!B6</f>
        <v>84</v>
      </c>
      <c r="C4" s="200">
        <f>'[2]25'!C6</f>
        <v>0</v>
      </c>
      <c r="D4" s="200">
        <f>'[2]25'!D6</f>
        <v>0</v>
      </c>
      <c r="E4" s="200">
        <f>'[2]25'!E6</f>
        <v>0</v>
      </c>
      <c r="F4" s="15">
        <f>SUM(B4:E4)</f>
        <v>84</v>
      </c>
      <c r="G4" s="199">
        <f>'[2]25'!H6</f>
        <v>37</v>
      </c>
      <c r="H4" s="200">
        <f>'[2]25'!I6</f>
        <v>0</v>
      </c>
      <c r="I4" s="200">
        <f>'[2]25'!J6</f>
        <v>0</v>
      </c>
      <c r="J4" s="200">
        <f>'[2]25'!K6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9">
        <f>'[2]25'!B7</f>
        <v>84</v>
      </c>
      <c r="C5" s="200">
        <f>'[2]25'!C7</f>
        <v>0</v>
      </c>
      <c r="D5" s="200">
        <f>'[2]25'!D7</f>
        <v>0</v>
      </c>
      <c r="E5" s="200">
        <f>'[2]25'!E7</f>
        <v>0</v>
      </c>
      <c r="F5" s="15">
        <f t="shared" ref="F5:F68" si="6">SUM(B5:E5)</f>
        <v>84</v>
      </c>
      <c r="G5" s="199">
        <f>'[2]25'!H7</f>
        <v>37</v>
      </c>
      <c r="H5" s="200">
        <f>'[2]25'!I7</f>
        <v>0</v>
      </c>
      <c r="I5" s="200">
        <f>'[2]25'!J7</f>
        <v>0</v>
      </c>
      <c r="J5" s="200">
        <f>'[2]25'!K7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9">
        <f>'[2]25'!B8</f>
        <v>84</v>
      </c>
      <c r="C6" s="200">
        <f>'[2]25'!C8</f>
        <v>0</v>
      </c>
      <c r="D6" s="200">
        <f>'[2]25'!D8</f>
        <v>0</v>
      </c>
      <c r="E6" s="200">
        <f>'[2]25'!E8</f>
        <v>0</v>
      </c>
      <c r="F6" s="15">
        <f t="shared" si="6"/>
        <v>84</v>
      </c>
      <c r="G6" s="199">
        <f>'[2]25'!H8</f>
        <v>37</v>
      </c>
      <c r="H6" s="200">
        <f>'[2]25'!I8</f>
        <v>0</v>
      </c>
      <c r="I6" s="200">
        <f>'[2]25'!J8</f>
        <v>0</v>
      </c>
      <c r="J6" s="200">
        <f>'[2]25'!K8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9">
        <f>'[2]25'!B9</f>
        <v>84</v>
      </c>
      <c r="C7" s="200">
        <f>'[2]25'!C9</f>
        <v>0</v>
      </c>
      <c r="D7" s="200">
        <f>'[2]25'!D9</f>
        <v>0</v>
      </c>
      <c r="E7" s="200">
        <f>'[2]25'!E9</f>
        <v>0</v>
      </c>
      <c r="F7" s="15">
        <f t="shared" si="6"/>
        <v>84</v>
      </c>
      <c r="G7" s="199">
        <f>'[2]25'!H9</f>
        <v>37</v>
      </c>
      <c r="H7" s="200">
        <f>'[2]25'!I9</f>
        <v>0</v>
      </c>
      <c r="I7" s="200">
        <f>'[2]25'!J9</f>
        <v>0</v>
      </c>
      <c r="J7" s="200">
        <f>'[2]25'!K9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9">
        <f>'[2]25'!B10</f>
        <v>84</v>
      </c>
      <c r="C8" s="200">
        <f>'[2]25'!C10</f>
        <v>0</v>
      </c>
      <c r="D8" s="200">
        <f>'[2]25'!D10</f>
        <v>0</v>
      </c>
      <c r="E8" s="200">
        <f>'[2]25'!E10</f>
        <v>0</v>
      </c>
      <c r="F8" s="15">
        <f t="shared" si="6"/>
        <v>84</v>
      </c>
      <c r="G8" s="199">
        <f>'[2]25'!H10</f>
        <v>37</v>
      </c>
      <c r="H8" s="200">
        <f>'[2]25'!I10</f>
        <v>0</v>
      </c>
      <c r="I8" s="200">
        <f>'[2]25'!J10</f>
        <v>0</v>
      </c>
      <c r="J8" s="200">
        <f>'[2]25'!K10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9">
        <f>'[2]25'!B11</f>
        <v>84</v>
      </c>
      <c r="C9" s="200">
        <f>'[2]25'!C11</f>
        <v>0</v>
      </c>
      <c r="D9" s="200">
        <f>'[2]25'!D11</f>
        <v>0</v>
      </c>
      <c r="E9" s="200">
        <f>'[2]25'!E11</f>
        <v>0</v>
      </c>
      <c r="F9" s="15">
        <f t="shared" si="6"/>
        <v>84</v>
      </c>
      <c r="G9" s="199">
        <f>'[2]25'!H11</f>
        <v>37</v>
      </c>
      <c r="H9" s="200">
        <f>'[2]25'!I11</f>
        <v>0</v>
      </c>
      <c r="I9" s="200">
        <f>'[2]25'!J11</f>
        <v>0</v>
      </c>
      <c r="J9" s="200">
        <f>'[2]25'!K11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9">
        <f>'[2]25'!B12</f>
        <v>84</v>
      </c>
      <c r="C10" s="200">
        <f>'[2]25'!C12</f>
        <v>0</v>
      </c>
      <c r="D10" s="200">
        <f>'[2]25'!D12</f>
        <v>0</v>
      </c>
      <c r="E10" s="200">
        <f>'[2]25'!E12</f>
        <v>0</v>
      </c>
      <c r="F10" s="15">
        <f t="shared" si="6"/>
        <v>84</v>
      </c>
      <c r="G10" s="199">
        <f>'[2]25'!H12</f>
        <v>37</v>
      </c>
      <c r="H10" s="200">
        <f>'[2]25'!I12</f>
        <v>0</v>
      </c>
      <c r="I10" s="200">
        <f>'[2]25'!J12</f>
        <v>0</v>
      </c>
      <c r="J10" s="200">
        <f>'[2]25'!K12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9">
        <f>'[2]25'!B13</f>
        <v>84</v>
      </c>
      <c r="C11" s="200">
        <f>'[2]25'!C13</f>
        <v>0</v>
      </c>
      <c r="D11" s="200">
        <f>'[2]25'!D13</f>
        <v>0</v>
      </c>
      <c r="E11" s="200">
        <f>'[2]25'!E13</f>
        <v>0</v>
      </c>
      <c r="F11" s="15">
        <f t="shared" si="6"/>
        <v>84</v>
      </c>
      <c r="G11" s="199">
        <f>'[2]25'!H13</f>
        <v>37</v>
      </c>
      <c r="H11" s="200">
        <f>'[2]25'!I13</f>
        <v>0</v>
      </c>
      <c r="I11" s="200">
        <f>'[2]25'!J13</f>
        <v>0</v>
      </c>
      <c r="J11" s="200">
        <f>'[2]25'!K13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9">
        <f>'[2]25'!B14</f>
        <v>84</v>
      </c>
      <c r="C12" s="200">
        <f>'[2]25'!C14</f>
        <v>0</v>
      </c>
      <c r="D12" s="200">
        <f>'[2]25'!D14</f>
        <v>0</v>
      </c>
      <c r="E12" s="200">
        <f>'[2]25'!E14</f>
        <v>0</v>
      </c>
      <c r="F12" s="15">
        <f t="shared" si="6"/>
        <v>84</v>
      </c>
      <c r="G12" s="199">
        <f>'[2]25'!H14</f>
        <v>37</v>
      </c>
      <c r="H12" s="200">
        <f>'[2]25'!I14</f>
        <v>0</v>
      </c>
      <c r="I12" s="200">
        <f>'[2]25'!J14</f>
        <v>0</v>
      </c>
      <c r="J12" s="200">
        <f>'[2]25'!K14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9">
        <f>'[2]25'!B15</f>
        <v>84</v>
      </c>
      <c r="C13" s="200">
        <f>'[2]25'!C15</f>
        <v>0</v>
      </c>
      <c r="D13" s="200">
        <f>'[2]25'!D15</f>
        <v>0</v>
      </c>
      <c r="E13" s="200">
        <f>'[2]25'!E15</f>
        <v>0</v>
      </c>
      <c r="F13" s="15">
        <f t="shared" si="6"/>
        <v>84</v>
      </c>
      <c r="G13" s="199">
        <f>'[2]25'!H15</f>
        <v>37</v>
      </c>
      <c r="H13" s="200">
        <f>'[2]25'!I15</f>
        <v>0</v>
      </c>
      <c r="I13" s="200">
        <f>'[2]25'!J15</f>
        <v>0</v>
      </c>
      <c r="J13" s="200">
        <f>'[2]25'!K15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9">
        <f>'[2]25'!B16</f>
        <v>84</v>
      </c>
      <c r="C14" s="200">
        <f>'[2]25'!C16</f>
        <v>0</v>
      </c>
      <c r="D14" s="200">
        <f>'[2]25'!D16</f>
        <v>0</v>
      </c>
      <c r="E14" s="200">
        <f>'[2]25'!E16</f>
        <v>0</v>
      </c>
      <c r="F14" s="15">
        <f t="shared" si="6"/>
        <v>84</v>
      </c>
      <c r="G14" s="199">
        <f>'[2]25'!H16</f>
        <v>37</v>
      </c>
      <c r="H14" s="200">
        <f>'[2]25'!I16</f>
        <v>0</v>
      </c>
      <c r="I14" s="200">
        <f>'[2]25'!J16</f>
        <v>0</v>
      </c>
      <c r="J14" s="200">
        <f>'[2]25'!K16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9">
        <f>'[2]25'!B17</f>
        <v>84</v>
      </c>
      <c r="C15" s="200">
        <f>'[2]25'!C17</f>
        <v>0</v>
      </c>
      <c r="D15" s="200">
        <f>'[2]25'!D17</f>
        <v>0</v>
      </c>
      <c r="E15" s="200">
        <f>'[2]25'!E17</f>
        <v>0</v>
      </c>
      <c r="F15" s="15">
        <f t="shared" si="6"/>
        <v>84</v>
      </c>
      <c r="G15" s="199">
        <f>'[2]25'!H17</f>
        <v>37</v>
      </c>
      <c r="H15" s="200">
        <f>'[2]25'!I17</f>
        <v>0</v>
      </c>
      <c r="I15" s="200">
        <f>'[2]25'!J17</f>
        <v>0</v>
      </c>
      <c r="J15" s="200">
        <f>'[2]25'!K17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9">
        <f>'[2]25'!B18</f>
        <v>84</v>
      </c>
      <c r="C16" s="200">
        <f>'[2]25'!C18</f>
        <v>0</v>
      </c>
      <c r="D16" s="200">
        <f>'[2]25'!D18</f>
        <v>0</v>
      </c>
      <c r="E16" s="200">
        <f>'[2]25'!E18</f>
        <v>0</v>
      </c>
      <c r="F16" s="15">
        <f t="shared" si="6"/>
        <v>84</v>
      </c>
      <c r="G16" s="199">
        <f>'[2]25'!H18</f>
        <v>37</v>
      </c>
      <c r="H16" s="200">
        <f>'[2]25'!I18</f>
        <v>0</v>
      </c>
      <c r="I16" s="200">
        <f>'[2]25'!J18</f>
        <v>0</v>
      </c>
      <c r="J16" s="200">
        <f>'[2]25'!K18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9">
        <f>'[2]25'!B19</f>
        <v>84</v>
      </c>
      <c r="C17" s="200">
        <f>'[2]25'!C19</f>
        <v>0</v>
      </c>
      <c r="D17" s="200">
        <f>'[2]25'!D19</f>
        <v>0</v>
      </c>
      <c r="E17" s="200">
        <f>'[2]25'!E19</f>
        <v>0</v>
      </c>
      <c r="F17" s="15">
        <f t="shared" si="6"/>
        <v>84</v>
      </c>
      <c r="G17" s="199">
        <f>'[2]25'!H19</f>
        <v>37</v>
      </c>
      <c r="H17" s="200">
        <f>'[2]25'!I19</f>
        <v>0</v>
      </c>
      <c r="I17" s="200">
        <f>'[2]25'!J19</f>
        <v>0</v>
      </c>
      <c r="J17" s="200">
        <f>'[2]25'!K19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9">
        <f>'[2]25'!B20</f>
        <v>84</v>
      </c>
      <c r="C18" s="200">
        <f>'[2]25'!C20</f>
        <v>0</v>
      </c>
      <c r="D18" s="200">
        <f>'[2]25'!D20</f>
        <v>0</v>
      </c>
      <c r="E18" s="200">
        <f>'[2]25'!E20</f>
        <v>0</v>
      </c>
      <c r="F18" s="15">
        <f t="shared" si="6"/>
        <v>84</v>
      </c>
      <c r="G18" s="199">
        <f>'[2]25'!H20</f>
        <v>37</v>
      </c>
      <c r="H18" s="200">
        <f>'[2]25'!I20</f>
        <v>0</v>
      </c>
      <c r="I18" s="200">
        <f>'[2]25'!J20</f>
        <v>0</v>
      </c>
      <c r="J18" s="200">
        <f>'[2]25'!K20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9">
        <f>'[2]25'!B21</f>
        <v>84</v>
      </c>
      <c r="C19" s="200">
        <f>'[2]25'!C21</f>
        <v>0</v>
      </c>
      <c r="D19" s="200">
        <f>'[2]25'!D21</f>
        <v>0</v>
      </c>
      <c r="E19" s="200">
        <f>'[2]25'!E21</f>
        <v>0</v>
      </c>
      <c r="F19" s="15">
        <f t="shared" si="6"/>
        <v>84</v>
      </c>
      <c r="G19" s="199">
        <f>'[2]25'!H21</f>
        <v>37</v>
      </c>
      <c r="H19" s="200">
        <f>'[2]25'!I21</f>
        <v>0</v>
      </c>
      <c r="I19" s="200">
        <f>'[2]25'!J21</f>
        <v>0</v>
      </c>
      <c r="J19" s="200">
        <f>'[2]25'!K21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9">
        <f>'[2]25'!B22</f>
        <v>84</v>
      </c>
      <c r="C20" s="200">
        <f>'[2]25'!C22</f>
        <v>0</v>
      </c>
      <c r="D20" s="200">
        <f>'[2]25'!D22</f>
        <v>0</v>
      </c>
      <c r="E20" s="200">
        <f>'[2]25'!E22</f>
        <v>0</v>
      </c>
      <c r="F20" s="15">
        <f t="shared" si="6"/>
        <v>84</v>
      </c>
      <c r="G20" s="199">
        <f>'[2]25'!H22</f>
        <v>37</v>
      </c>
      <c r="H20" s="200">
        <f>'[2]25'!I22</f>
        <v>0</v>
      </c>
      <c r="I20" s="200">
        <f>'[2]25'!J22</f>
        <v>0</v>
      </c>
      <c r="J20" s="200">
        <f>'[2]25'!K22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9">
        <f>'[2]25'!B23</f>
        <v>84</v>
      </c>
      <c r="C21" s="200">
        <f>'[2]25'!C23</f>
        <v>0</v>
      </c>
      <c r="D21" s="200">
        <f>'[2]25'!D23</f>
        <v>0</v>
      </c>
      <c r="E21" s="200">
        <f>'[2]25'!E23</f>
        <v>0</v>
      </c>
      <c r="F21" s="15">
        <f t="shared" si="6"/>
        <v>84</v>
      </c>
      <c r="G21" s="199">
        <f>'[2]25'!H23</f>
        <v>37</v>
      </c>
      <c r="H21" s="200">
        <f>'[2]25'!I23</f>
        <v>0</v>
      </c>
      <c r="I21" s="200">
        <f>'[2]25'!J23</f>
        <v>0</v>
      </c>
      <c r="J21" s="200">
        <f>'[2]25'!K23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9">
        <f>'[2]25'!B24</f>
        <v>84</v>
      </c>
      <c r="C22" s="200">
        <f>'[2]25'!C24</f>
        <v>0</v>
      </c>
      <c r="D22" s="200">
        <f>'[2]25'!D24</f>
        <v>0</v>
      </c>
      <c r="E22" s="200">
        <f>'[2]25'!E24</f>
        <v>0</v>
      </c>
      <c r="F22" s="15">
        <f t="shared" si="6"/>
        <v>84</v>
      </c>
      <c r="G22" s="199">
        <f>'[2]25'!H24</f>
        <v>37</v>
      </c>
      <c r="H22" s="200">
        <f>'[2]25'!I24</f>
        <v>0</v>
      </c>
      <c r="I22" s="200">
        <f>'[2]25'!J24</f>
        <v>0</v>
      </c>
      <c r="J22" s="200">
        <f>'[2]25'!K24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9">
        <f>'[2]25'!B25</f>
        <v>84</v>
      </c>
      <c r="C23" s="200">
        <f>'[2]25'!C25</f>
        <v>0</v>
      </c>
      <c r="D23" s="200">
        <f>'[2]25'!D25</f>
        <v>0</v>
      </c>
      <c r="E23" s="200">
        <f>'[2]25'!E25</f>
        <v>0</v>
      </c>
      <c r="F23" s="15">
        <f t="shared" si="6"/>
        <v>84</v>
      </c>
      <c r="G23" s="199">
        <f>'[2]25'!H25</f>
        <v>37</v>
      </c>
      <c r="H23" s="200">
        <f>'[2]25'!I25</f>
        <v>0</v>
      </c>
      <c r="I23" s="200">
        <f>'[2]25'!J25</f>
        <v>0</v>
      </c>
      <c r="J23" s="200">
        <f>'[2]25'!K25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9">
        <f>'[2]25'!B26</f>
        <v>84</v>
      </c>
      <c r="C24" s="200">
        <f>'[2]25'!C26</f>
        <v>0</v>
      </c>
      <c r="D24" s="200">
        <f>'[2]25'!D26</f>
        <v>0</v>
      </c>
      <c r="E24" s="200">
        <f>'[2]25'!E26</f>
        <v>0</v>
      </c>
      <c r="F24" s="15">
        <f t="shared" si="6"/>
        <v>84</v>
      </c>
      <c r="G24" s="199">
        <f>'[2]25'!H26</f>
        <v>37</v>
      </c>
      <c r="H24" s="200">
        <f>'[2]25'!I26</f>
        <v>0</v>
      </c>
      <c r="I24" s="200">
        <f>'[2]25'!J26</f>
        <v>0</v>
      </c>
      <c r="J24" s="200">
        <f>'[2]25'!K26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9">
        <f>'[2]25'!B27</f>
        <v>84</v>
      </c>
      <c r="C25" s="200">
        <f>'[2]25'!C27</f>
        <v>0</v>
      </c>
      <c r="D25" s="200">
        <f>'[2]25'!D27</f>
        <v>0</v>
      </c>
      <c r="E25" s="200">
        <f>'[2]25'!E27</f>
        <v>0</v>
      </c>
      <c r="F25" s="15">
        <f t="shared" si="6"/>
        <v>84</v>
      </c>
      <c r="G25" s="199">
        <f>'[2]25'!H27</f>
        <v>37</v>
      </c>
      <c r="H25" s="200">
        <f>'[2]25'!I27</f>
        <v>0</v>
      </c>
      <c r="I25" s="200">
        <f>'[2]25'!J27</f>
        <v>0</v>
      </c>
      <c r="J25" s="200">
        <f>'[2]25'!K27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9">
        <f>'[2]25'!B28</f>
        <v>84</v>
      </c>
      <c r="C26" s="200">
        <f>'[2]25'!C28</f>
        <v>0</v>
      </c>
      <c r="D26" s="200">
        <f>'[2]25'!D28</f>
        <v>0</v>
      </c>
      <c r="E26" s="200">
        <f>'[2]25'!E28</f>
        <v>0</v>
      </c>
      <c r="F26" s="15">
        <f t="shared" si="6"/>
        <v>84</v>
      </c>
      <c r="G26" s="199">
        <f>'[2]25'!H28</f>
        <v>38</v>
      </c>
      <c r="H26" s="200">
        <f>'[2]25'!I28</f>
        <v>0</v>
      </c>
      <c r="I26" s="200">
        <f>'[2]25'!J28</f>
        <v>0</v>
      </c>
      <c r="J26" s="200">
        <f>'[2]25'!K28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9">
        <f>'[2]25'!B29</f>
        <v>84</v>
      </c>
      <c r="C27" s="200">
        <f>'[2]25'!C29</f>
        <v>0</v>
      </c>
      <c r="D27" s="200">
        <f>'[2]25'!D29</f>
        <v>0</v>
      </c>
      <c r="E27" s="200">
        <f>'[2]25'!E29</f>
        <v>0</v>
      </c>
      <c r="F27" s="15">
        <f t="shared" si="6"/>
        <v>84</v>
      </c>
      <c r="G27" s="199">
        <f>'[2]25'!H29</f>
        <v>38</v>
      </c>
      <c r="H27" s="200">
        <f>'[2]25'!I29</f>
        <v>0</v>
      </c>
      <c r="I27" s="200">
        <f>'[2]25'!J29</f>
        <v>0</v>
      </c>
      <c r="J27" s="200">
        <f>'[2]25'!K29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9">
        <f>'[2]25'!B30</f>
        <v>84</v>
      </c>
      <c r="C28" s="200">
        <f>'[2]25'!C30</f>
        <v>0</v>
      </c>
      <c r="D28" s="200">
        <f>'[2]25'!D30</f>
        <v>0</v>
      </c>
      <c r="E28" s="200">
        <f>'[2]25'!E30</f>
        <v>0</v>
      </c>
      <c r="F28" s="15">
        <f t="shared" si="6"/>
        <v>84</v>
      </c>
      <c r="G28" s="199">
        <f>'[2]25'!H30</f>
        <v>37</v>
      </c>
      <c r="H28" s="200">
        <f>'[2]25'!I30</f>
        <v>0</v>
      </c>
      <c r="I28" s="200">
        <f>'[2]25'!J30</f>
        <v>0</v>
      </c>
      <c r="J28" s="200">
        <f>'[2]25'!K30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9">
        <f>'[2]25'!B31</f>
        <v>84</v>
      </c>
      <c r="C29" s="200">
        <f>'[2]25'!C31</f>
        <v>0</v>
      </c>
      <c r="D29" s="200">
        <f>'[2]25'!D31</f>
        <v>0</v>
      </c>
      <c r="E29" s="200">
        <f>'[2]25'!E31</f>
        <v>0</v>
      </c>
      <c r="F29" s="15">
        <f t="shared" si="6"/>
        <v>84</v>
      </c>
      <c r="G29" s="199">
        <f>'[2]25'!H31</f>
        <v>37</v>
      </c>
      <c r="H29" s="200">
        <f>'[2]25'!I31</f>
        <v>0</v>
      </c>
      <c r="I29" s="200">
        <f>'[2]25'!J31</f>
        <v>0</v>
      </c>
      <c r="J29" s="200">
        <f>'[2]25'!K31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9">
        <f>'[2]25'!B32</f>
        <v>84</v>
      </c>
      <c r="C30" s="200">
        <f>'[2]25'!C32</f>
        <v>0</v>
      </c>
      <c r="D30" s="200">
        <f>'[2]25'!D32</f>
        <v>0</v>
      </c>
      <c r="E30" s="200">
        <f>'[2]25'!E32</f>
        <v>0</v>
      </c>
      <c r="F30" s="15">
        <f t="shared" si="6"/>
        <v>84</v>
      </c>
      <c r="G30" s="199">
        <f>'[2]25'!H32</f>
        <v>37</v>
      </c>
      <c r="H30" s="200">
        <f>'[2]25'!I32</f>
        <v>0</v>
      </c>
      <c r="I30" s="200">
        <f>'[2]25'!J32</f>
        <v>0</v>
      </c>
      <c r="J30" s="200">
        <f>'[2]25'!K32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9">
        <f>'[2]25'!B33</f>
        <v>84</v>
      </c>
      <c r="C31" s="200">
        <f>'[2]25'!C33</f>
        <v>0</v>
      </c>
      <c r="D31" s="200">
        <f>'[2]25'!D33</f>
        <v>0</v>
      </c>
      <c r="E31" s="200">
        <f>'[2]25'!E33</f>
        <v>0</v>
      </c>
      <c r="F31" s="15">
        <f t="shared" si="6"/>
        <v>84</v>
      </c>
      <c r="G31" s="199">
        <f>'[2]25'!H33</f>
        <v>37</v>
      </c>
      <c r="H31" s="200">
        <f>'[2]25'!I33</f>
        <v>0</v>
      </c>
      <c r="I31" s="200">
        <f>'[2]25'!J33</f>
        <v>0</v>
      </c>
      <c r="J31" s="200">
        <f>'[2]25'!K33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9">
        <f>'[2]25'!B34</f>
        <v>84</v>
      </c>
      <c r="C32" s="200">
        <f>'[2]25'!C34</f>
        <v>0</v>
      </c>
      <c r="D32" s="200">
        <f>'[2]25'!D34</f>
        <v>0</v>
      </c>
      <c r="E32" s="200">
        <f>'[2]25'!E34</f>
        <v>0</v>
      </c>
      <c r="F32" s="15">
        <f t="shared" si="6"/>
        <v>84</v>
      </c>
      <c r="G32" s="199">
        <f>'[2]25'!H34</f>
        <v>37</v>
      </c>
      <c r="H32" s="200">
        <f>'[2]25'!I34</f>
        <v>0</v>
      </c>
      <c r="I32" s="200">
        <f>'[2]25'!J34</f>
        <v>0</v>
      </c>
      <c r="J32" s="200">
        <f>'[2]25'!K34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9">
        <f>'[2]25'!B35</f>
        <v>84</v>
      </c>
      <c r="C33" s="200">
        <f>'[2]25'!C35</f>
        <v>0</v>
      </c>
      <c r="D33" s="200">
        <f>'[2]25'!D35</f>
        <v>0</v>
      </c>
      <c r="E33" s="200">
        <f>'[2]25'!E35</f>
        <v>0</v>
      </c>
      <c r="F33" s="15">
        <f t="shared" si="6"/>
        <v>84</v>
      </c>
      <c r="G33" s="199">
        <f>'[2]25'!H35</f>
        <v>37</v>
      </c>
      <c r="H33" s="200">
        <f>'[2]25'!I35</f>
        <v>0</v>
      </c>
      <c r="I33" s="200">
        <f>'[2]25'!J35</f>
        <v>0</v>
      </c>
      <c r="J33" s="200">
        <f>'[2]25'!K35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9">
        <f>'[2]25'!B36</f>
        <v>84</v>
      </c>
      <c r="C34" s="200">
        <f>'[2]25'!C36</f>
        <v>0</v>
      </c>
      <c r="D34" s="200">
        <f>'[2]25'!D36</f>
        <v>0</v>
      </c>
      <c r="E34" s="200">
        <f>'[2]25'!E36</f>
        <v>0</v>
      </c>
      <c r="F34" s="15">
        <f t="shared" si="6"/>
        <v>84</v>
      </c>
      <c r="G34" s="199">
        <f>'[2]25'!H36</f>
        <v>37</v>
      </c>
      <c r="H34" s="200">
        <f>'[2]25'!I36</f>
        <v>0</v>
      </c>
      <c r="I34" s="200">
        <f>'[2]25'!J36</f>
        <v>0</v>
      </c>
      <c r="J34" s="200">
        <f>'[2]25'!K36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9">
        <f>'[2]25'!B37</f>
        <v>84</v>
      </c>
      <c r="C35" s="200">
        <f>'[2]25'!C37</f>
        <v>0</v>
      </c>
      <c r="D35" s="200">
        <f>'[2]25'!D37</f>
        <v>0</v>
      </c>
      <c r="E35" s="200">
        <f>'[2]25'!E37</f>
        <v>0</v>
      </c>
      <c r="F35" s="15">
        <f t="shared" si="6"/>
        <v>84</v>
      </c>
      <c r="G35" s="199">
        <f>'[2]25'!H37</f>
        <v>37</v>
      </c>
      <c r="H35" s="200">
        <f>'[2]25'!I37</f>
        <v>0</v>
      </c>
      <c r="I35" s="200">
        <f>'[2]25'!J37</f>
        <v>0</v>
      </c>
      <c r="J35" s="200">
        <f>'[2]25'!K37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9">
        <f>'[2]25'!B38</f>
        <v>84</v>
      </c>
      <c r="C36" s="200">
        <f>'[2]25'!C38</f>
        <v>0</v>
      </c>
      <c r="D36" s="200">
        <f>'[2]25'!D38</f>
        <v>0</v>
      </c>
      <c r="E36" s="200">
        <f>'[2]25'!E38</f>
        <v>0</v>
      </c>
      <c r="F36" s="15">
        <f t="shared" si="6"/>
        <v>84</v>
      </c>
      <c r="G36" s="199">
        <f>'[2]25'!H38</f>
        <v>37</v>
      </c>
      <c r="H36" s="200">
        <f>'[2]25'!I38</f>
        <v>0</v>
      </c>
      <c r="I36" s="200">
        <f>'[2]25'!J38</f>
        <v>0</v>
      </c>
      <c r="J36" s="200">
        <f>'[2]25'!K38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9">
        <f>'[2]25'!B39</f>
        <v>84</v>
      </c>
      <c r="C37" s="200">
        <f>'[2]25'!C39</f>
        <v>0</v>
      </c>
      <c r="D37" s="200">
        <f>'[2]25'!D39</f>
        <v>0</v>
      </c>
      <c r="E37" s="200">
        <f>'[2]25'!E39</f>
        <v>0</v>
      </c>
      <c r="F37" s="15">
        <f t="shared" si="6"/>
        <v>84</v>
      </c>
      <c r="G37" s="199">
        <f>'[2]25'!H39</f>
        <v>37</v>
      </c>
      <c r="H37" s="200">
        <f>'[2]25'!I39</f>
        <v>0</v>
      </c>
      <c r="I37" s="200">
        <f>'[2]25'!J39</f>
        <v>0</v>
      </c>
      <c r="J37" s="200">
        <f>'[2]25'!K39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9">
        <f>'[2]25'!B40</f>
        <v>84</v>
      </c>
      <c r="C38" s="200">
        <f>'[2]25'!C40</f>
        <v>0</v>
      </c>
      <c r="D38" s="200">
        <f>'[2]25'!D40</f>
        <v>0</v>
      </c>
      <c r="E38" s="200">
        <f>'[2]25'!E40</f>
        <v>0</v>
      </c>
      <c r="F38" s="15">
        <f t="shared" si="6"/>
        <v>84</v>
      </c>
      <c r="G38" s="199">
        <f>'[2]25'!H40</f>
        <v>37</v>
      </c>
      <c r="H38" s="200">
        <f>'[2]25'!I40</f>
        <v>0</v>
      </c>
      <c r="I38" s="200">
        <f>'[2]25'!J40</f>
        <v>0</v>
      </c>
      <c r="J38" s="200">
        <f>'[2]25'!K40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9">
        <f>'[2]25'!B41</f>
        <v>84</v>
      </c>
      <c r="C39" s="200">
        <f>'[2]25'!C41</f>
        <v>0</v>
      </c>
      <c r="D39" s="200">
        <f>'[2]25'!D41</f>
        <v>0</v>
      </c>
      <c r="E39" s="200">
        <f>'[2]25'!E41</f>
        <v>0</v>
      </c>
      <c r="F39" s="15">
        <f t="shared" si="6"/>
        <v>84</v>
      </c>
      <c r="G39" s="199">
        <f>'[2]25'!H41</f>
        <v>37</v>
      </c>
      <c r="H39" s="200">
        <f>'[2]25'!I41</f>
        <v>0</v>
      </c>
      <c r="I39" s="200">
        <f>'[2]25'!J41</f>
        <v>0</v>
      </c>
      <c r="J39" s="200">
        <f>'[2]25'!K41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9">
        <f>'[2]25'!B42</f>
        <v>84</v>
      </c>
      <c r="C40" s="200">
        <f>'[2]25'!C42</f>
        <v>0</v>
      </c>
      <c r="D40" s="200">
        <f>'[2]25'!D42</f>
        <v>0</v>
      </c>
      <c r="E40" s="200">
        <f>'[2]25'!E42</f>
        <v>0</v>
      </c>
      <c r="F40" s="15">
        <f t="shared" si="6"/>
        <v>84</v>
      </c>
      <c r="G40" s="199">
        <f>'[2]25'!H42</f>
        <v>37</v>
      </c>
      <c r="H40" s="200">
        <f>'[2]25'!I42</f>
        <v>0</v>
      </c>
      <c r="I40" s="200">
        <f>'[2]25'!J42</f>
        <v>0</v>
      </c>
      <c r="J40" s="200">
        <f>'[2]25'!K42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9">
        <f>'[2]25'!B43</f>
        <v>84</v>
      </c>
      <c r="C41" s="200">
        <f>'[2]25'!C43</f>
        <v>0</v>
      </c>
      <c r="D41" s="200">
        <f>'[2]25'!D43</f>
        <v>0</v>
      </c>
      <c r="E41" s="200">
        <f>'[2]25'!E43</f>
        <v>0</v>
      </c>
      <c r="F41" s="15">
        <f t="shared" si="6"/>
        <v>84</v>
      </c>
      <c r="G41" s="199">
        <f>'[2]25'!H43</f>
        <v>37</v>
      </c>
      <c r="H41" s="200">
        <f>'[2]25'!I43</f>
        <v>0</v>
      </c>
      <c r="I41" s="200">
        <f>'[2]25'!J43</f>
        <v>0</v>
      </c>
      <c r="J41" s="200">
        <f>'[2]25'!K43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9">
        <f>'[2]25'!B44</f>
        <v>84</v>
      </c>
      <c r="C42" s="200">
        <f>'[2]25'!C44</f>
        <v>0</v>
      </c>
      <c r="D42" s="200">
        <f>'[2]25'!D44</f>
        <v>0</v>
      </c>
      <c r="E42" s="200">
        <f>'[2]25'!E44</f>
        <v>0</v>
      </c>
      <c r="F42" s="15">
        <f t="shared" si="6"/>
        <v>84</v>
      </c>
      <c r="G42" s="199">
        <f>'[2]25'!H44</f>
        <v>37</v>
      </c>
      <c r="H42" s="200">
        <f>'[2]25'!I44</f>
        <v>0</v>
      </c>
      <c r="I42" s="200">
        <f>'[2]25'!J44</f>
        <v>0</v>
      </c>
      <c r="J42" s="200">
        <f>'[2]25'!K44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9">
        <f>'[2]25'!B45</f>
        <v>84</v>
      </c>
      <c r="C43" s="200">
        <f>'[2]25'!C45</f>
        <v>0</v>
      </c>
      <c r="D43" s="200">
        <f>'[2]25'!D45</f>
        <v>0</v>
      </c>
      <c r="E43" s="200">
        <f>'[2]25'!E45</f>
        <v>0</v>
      </c>
      <c r="F43" s="15">
        <f t="shared" si="6"/>
        <v>84</v>
      </c>
      <c r="G43" s="199">
        <f>'[2]25'!H45</f>
        <v>37</v>
      </c>
      <c r="H43" s="200">
        <f>'[2]25'!I45</f>
        <v>0</v>
      </c>
      <c r="I43" s="200">
        <f>'[2]25'!J45</f>
        <v>0</v>
      </c>
      <c r="J43" s="200">
        <f>'[2]25'!K45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9">
        <f>'[2]25'!B46</f>
        <v>84</v>
      </c>
      <c r="C44" s="200">
        <f>'[2]25'!C46</f>
        <v>0</v>
      </c>
      <c r="D44" s="200">
        <f>'[2]25'!D46</f>
        <v>0</v>
      </c>
      <c r="E44" s="200">
        <f>'[2]25'!E46</f>
        <v>0</v>
      </c>
      <c r="F44" s="15">
        <f t="shared" si="6"/>
        <v>84</v>
      </c>
      <c r="G44" s="199">
        <f>'[2]25'!H46</f>
        <v>36</v>
      </c>
      <c r="H44" s="200">
        <f>'[2]25'!I46</f>
        <v>0</v>
      </c>
      <c r="I44" s="200">
        <f>'[2]25'!J46</f>
        <v>0</v>
      </c>
      <c r="J44" s="200">
        <f>'[2]25'!K46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9">
        <f>'[2]25'!B47</f>
        <v>84</v>
      </c>
      <c r="C45" s="200">
        <f>'[2]25'!C47</f>
        <v>0</v>
      </c>
      <c r="D45" s="200">
        <f>'[2]25'!D47</f>
        <v>0</v>
      </c>
      <c r="E45" s="200">
        <f>'[2]25'!E47</f>
        <v>0</v>
      </c>
      <c r="F45" s="15">
        <f t="shared" si="6"/>
        <v>84</v>
      </c>
      <c r="G45" s="199">
        <f>'[2]25'!H47</f>
        <v>36</v>
      </c>
      <c r="H45" s="200">
        <f>'[2]25'!I47</f>
        <v>0</v>
      </c>
      <c r="I45" s="200">
        <f>'[2]25'!J47</f>
        <v>0</v>
      </c>
      <c r="J45" s="200">
        <f>'[2]25'!K47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9">
        <f>'[2]25'!B48</f>
        <v>84</v>
      </c>
      <c r="C46" s="200">
        <f>'[2]25'!C48</f>
        <v>0</v>
      </c>
      <c r="D46" s="200">
        <f>'[2]25'!D48</f>
        <v>0</v>
      </c>
      <c r="E46" s="200">
        <f>'[2]25'!E48</f>
        <v>0</v>
      </c>
      <c r="F46" s="15">
        <f t="shared" si="6"/>
        <v>84</v>
      </c>
      <c r="G46" s="199">
        <f>'[2]25'!H48</f>
        <v>36</v>
      </c>
      <c r="H46" s="200">
        <f>'[2]25'!I48</f>
        <v>0</v>
      </c>
      <c r="I46" s="200">
        <f>'[2]25'!J48</f>
        <v>0</v>
      </c>
      <c r="J46" s="200">
        <f>'[2]25'!K48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9">
        <f>'[2]25'!B49</f>
        <v>84</v>
      </c>
      <c r="C47" s="200">
        <f>'[2]25'!C49</f>
        <v>0</v>
      </c>
      <c r="D47" s="200">
        <f>'[2]25'!D49</f>
        <v>0</v>
      </c>
      <c r="E47" s="200">
        <f>'[2]25'!E49</f>
        <v>0</v>
      </c>
      <c r="F47" s="15">
        <f t="shared" si="6"/>
        <v>84</v>
      </c>
      <c r="G47" s="199">
        <f>'[2]25'!H49</f>
        <v>36</v>
      </c>
      <c r="H47" s="200">
        <f>'[2]25'!I49</f>
        <v>0</v>
      </c>
      <c r="I47" s="200">
        <f>'[2]25'!J49</f>
        <v>0</v>
      </c>
      <c r="J47" s="200">
        <f>'[2]25'!K49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9">
        <f>'[2]25'!B50</f>
        <v>84</v>
      </c>
      <c r="C48" s="200">
        <f>'[2]25'!C50</f>
        <v>0</v>
      </c>
      <c r="D48" s="200">
        <f>'[2]25'!D50</f>
        <v>0</v>
      </c>
      <c r="E48" s="200">
        <f>'[2]25'!E50</f>
        <v>0</v>
      </c>
      <c r="F48" s="15">
        <f t="shared" si="6"/>
        <v>84</v>
      </c>
      <c r="G48" s="199">
        <f>'[2]25'!H50</f>
        <v>36</v>
      </c>
      <c r="H48" s="200">
        <f>'[2]25'!I50</f>
        <v>0</v>
      </c>
      <c r="I48" s="200">
        <f>'[2]25'!J50</f>
        <v>0</v>
      </c>
      <c r="J48" s="200">
        <f>'[2]25'!K50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9">
        <f>'[2]25'!B51</f>
        <v>84</v>
      </c>
      <c r="C49" s="200">
        <f>'[2]25'!C51</f>
        <v>0</v>
      </c>
      <c r="D49" s="200">
        <f>'[2]25'!D51</f>
        <v>0</v>
      </c>
      <c r="E49" s="200">
        <f>'[2]25'!E51</f>
        <v>0</v>
      </c>
      <c r="F49" s="15">
        <f t="shared" si="6"/>
        <v>84</v>
      </c>
      <c r="G49" s="199">
        <f>'[2]25'!H51</f>
        <v>36</v>
      </c>
      <c r="H49" s="200">
        <f>'[2]25'!I51</f>
        <v>0</v>
      </c>
      <c r="I49" s="200">
        <f>'[2]25'!J51</f>
        <v>0</v>
      </c>
      <c r="J49" s="200">
        <f>'[2]25'!K51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9">
        <f>'[2]25'!B52</f>
        <v>84</v>
      </c>
      <c r="C50" s="200">
        <f>'[2]25'!C52</f>
        <v>0</v>
      </c>
      <c r="D50" s="200">
        <f>'[2]25'!D52</f>
        <v>0</v>
      </c>
      <c r="E50" s="200">
        <f>'[2]25'!E52</f>
        <v>0</v>
      </c>
      <c r="F50" s="15">
        <f t="shared" si="6"/>
        <v>84</v>
      </c>
      <c r="G50" s="199">
        <f>'[2]25'!H52</f>
        <v>36</v>
      </c>
      <c r="H50" s="200">
        <f>'[2]25'!I52</f>
        <v>0</v>
      </c>
      <c r="I50" s="200">
        <f>'[2]25'!J52</f>
        <v>0</v>
      </c>
      <c r="J50" s="200">
        <f>'[2]25'!K52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9">
        <f>'[2]25'!B53</f>
        <v>84</v>
      </c>
      <c r="C51" s="200">
        <f>'[2]25'!C53</f>
        <v>0</v>
      </c>
      <c r="D51" s="200">
        <f>'[2]25'!D53</f>
        <v>0</v>
      </c>
      <c r="E51" s="200">
        <f>'[2]25'!E53</f>
        <v>0</v>
      </c>
      <c r="F51" s="15">
        <f t="shared" si="6"/>
        <v>84</v>
      </c>
      <c r="G51" s="199">
        <f>'[2]25'!H53</f>
        <v>36</v>
      </c>
      <c r="H51" s="200">
        <f>'[2]25'!I53</f>
        <v>0</v>
      </c>
      <c r="I51" s="200">
        <f>'[2]25'!J53</f>
        <v>0</v>
      </c>
      <c r="J51" s="200">
        <f>'[2]25'!K53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9">
        <f>'[2]25'!B54</f>
        <v>84</v>
      </c>
      <c r="C52" s="200">
        <f>'[2]25'!C54</f>
        <v>0</v>
      </c>
      <c r="D52" s="200">
        <f>'[2]25'!D54</f>
        <v>0</v>
      </c>
      <c r="E52" s="200">
        <f>'[2]25'!E54</f>
        <v>0</v>
      </c>
      <c r="F52" s="15">
        <f t="shared" si="6"/>
        <v>84</v>
      </c>
      <c r="G52" s="199">
        <f>'[2]25'!H54</f>
        <v>36</v>
      </c>
      <c r="H52" s="200">
        <f>'[2]25'!I54</f>
        <v>0</v>
      </c>
      <c r="I52" s="200">
        <f>'[2]25'!J54</f>
        <v>0</v>
      </c>
      <c r="J52" s="200">
        <f>'[2]25'!K54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9">
        <f>'[2]25'!B55</f>
        <v>84</v>
      </c>
      <c r="C53" s="200">
        <f>'[2]25'!C55</f>
        <v>0</v>
      </c>
      <c r="D53" s="200">
        <f>'[2]25'!D55</f>
        <v>0</v>
      </c>
      <c r="E53" s="200">
        <f>'[2]25'!E55</f>
        <v>0</v>
      </c>
      <c r="F53" s="15">
        <f t="shared" si="6"/>
        <v>84</v>
      </c>
      <c r="G53" s="199">
        <f>'[2]25'!H55</f>
        <v>36</v>
      </c>
      <c r="H53" s="200">
        <f>'[2]25'!I55</f>
        <v>0</v>
      </c>
      <c r="I53" s="200">
        <f>'[2]25'!J55</f>
        <v>0</v>
      </c>
      <c r="J53" s="200">
        <f>'[2]25'!K55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9">
        <f>'[2]25'!B56</f>
        <v>84</v>
      </c>
      <c r="C54" s="200">
        <f>'[2]25'!C56</f>
        <v>0</v>
      </c>
      <c r="D54" s="200">
        <f>'[2]25'!D56</f>
        <v>0</v>
      </c>
      <c r="E54" s="200">
        <f>'[2]25'!E56</f>
        <v>0</v>
      </c>
      <c r="F54" s="15">
        <f t="shared" si="6"/>
        <v>84</v>
      </c>
      <c r="G54" s="199">
        <f>'[2]25'!H56</f>
        <v>36</v>
      </c>
      <c r="H54" s="200">
        <f>'[2]25'!I56</f>
        <v>0</v>
      </c>
      <c r="I54" s="200">
        <f>'[2]25'!J56</f>
        <v>0</v>
      </c>
      <c r="J54" s="200">
        <f>'[2]25'!K56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9">
        <f>'[2]25'!B57</f>
        <v>84</v>
      </c>
      <c r="C55" s="200">
        <f>'[2]25'!C57</f>
        <v>0</v>
      </c>
      <c r="D55" s="200">
        <f>'[2]25'!D57</f>
        <v>0</v>
      </c>
      <c r="E55" s="200">
        <f>'[2]25'!E57</f>
        <v>0</v>
      </c>
      <c r="F55" s="15">
        <f t="shared" si="6"/>
        <v>84</v>
      </c>
      <c r="G55" s="199">
        <f>'[2]25'!H57</f>
        <v>36</v>
      </c>
      <c r="H55" s="200">
        <f>'[2]25'!I57</f>
        <v>0</v>
      </c>
      <c r="I55" s="200">
        <f>'[2]25'!J57</f>
        <v>0</v>
      </c>
      <c r="J55" s="200">
        <f>'[2]25'!K57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9">
        <f>'[2]25'!B58</f>
        <v>84</v>
      </c>
      <c r="C56" s="200">
        <f>'[2]25'!C58</f>
        <v>0</v>
      </c>
      <c r="D56" s="200">
        <f>'[2]25'!D58</f>
        <v>0</v>
      </c>
      <c r="E56" s="200">
        <f>'[2]25'!E58</f>
        <v>0</v>
      </c>
      <c r="F56" s="15">
        <f t="shared" si="6"/>
        <v>84</v>
      </c>
      <c r="G56" s="199">
        <f>'[2]25'!H58</f>
        <v>36</v>
      </c>
      <c r="H56" s="200">
        <f>'[2]25'!I58</f>
        <v>0</v>
      </c>
      <c r="I56" s="200">
        <f>'[2]25'!J58</f>
        <v>0</v>
      </c>
      <c r="J56" s="200">
        <f>'[2]25'!K58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9">
        <f>'[2]25'!B59</f>
        <v>84</v>
      </c>
      <c r="C57" s="200">
        <f>'[2]25'!C59</f>
        <v>0</v>
      </c>
      <c r="D57" s="200">
        <f>'[2]25'!D59</f>
        <v>0</v>
      </c>
      <c r="E57" s="200">
        <f>'[2]25'!E59</f>
        <v>0</v>
      </c>
      <c r="F57" s="15">
        <f t="shared" si="6"/>
        <v>84</v>
      </c>
      <c r="G57" s="199">
        <f>'[2]25'!H59</f>
        <v>36</v>
      </c>
      <c r="H57" s="200">
        <f>'[2]25'!I59</f>
        <v>0</v>
      </c>
      <c r="I57" s="200">
        <f>'[2]25'!J59</f>
        <v>0</v>
      </c>
      <c r="J57" s="200">
        <f>'[2]25'!K59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9">
        <f>'[2]25'!B60</f>
        <v>84</v>
      </c>
      <c r="C58" s="200">
        <f>'[2]25'!C60</f>
        <v>0</v>
      </c>
      <c r="D58" s="200">
        <f>'[2]25'!D60</f>
        <v>0</v>
      </c>
      <c r="E58" s="200">
        <f>'[2]25'!E60</f>
        <v>0</v>
      </c>
      <c r="F58" s="15">
        <f t="shared" si="6"/>
        <v>84</v>
      </c>
      <c r="G58" s="199">
        <f>'[2]25'!H60</f>
        <v>36</v>
      </c>
      <c r="H58" s="200">
        <f>'[2]25'!I60</f>
        <v>0</v>
      </c>
      <c r="I58" s="200">
        <f>'[2]25'!J60</f>
        <v>0</v>
      </c>
      <c r="J58" s="200">
        <f>'[2]25'!K60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9">
        <f>'[2]25'!B61</f>
        <v>84</v>
      </c>
      <c r="C59" s="200">
        <f>'[2]25'!C61</f>
        <v>0</v>
      </c>
      <c r="D59" s="200">
        <f>'[2]25'!D61</f>
        <v>0</v>
      </c>
      <c r="E59" s="200">
        <f>'[2]25'!E61</f>
        <v>0</v>
      </c>
      <c r="F59" s="15">
        <f t="shared" si="6"/>
        <v>84</v>
      </c>
      <c r="G59" s="199">
        <f>'[2]25'!H61</f>
        <v>36</v>
      </c>
      <c r="H59" s="200">
        <f>'[2]25'!I61</f>
        <v>0</v>
      </c>
      <c r="I59" s="200">
        <f>'[2]25'!J61</f>
        <v>0</v>
      </c>
      <c r="J59" s="200">
        <f>'[2]25'!K61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9">
        <f>'[2]25'!B62</f>
        <v>84</v>
      </c>
      <c r="C60" s="200">
        <f>'[2]25'!C62</f>
        <v>0</v>
      </c>
      <c r="D60" s="200">
        <f>'[2]25'!D62</f>
        <v>0</v>
      </c>
      <c r="E60" s="200">
        <f>'[2]25'!E62</f>
        <v>0</v>
      </c>
      <c r="F60" s="15">
        <f t="shared" si="6"/>
        <v>84</v>
      </c>
      <c r="G60" s="199">
        <f>'[2]25'!H62</f>
        <v>36</v>
      </c>
      <c r="H60" s="200">
        <f>'[2]25'!I62</f>
        <v>0</v>
      </c>
      <c r="I60" s="200">
        <f>'[2]25'!J62</f>
        <v>0</v>
      </c>
      <c r="J60" s="200">
        <f>'[2]25'!K62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9">
        <f>'[2]25'!B63</f>
        <v>84</v>
      </c>
      <c r="C61" s="200">
        <f>'[2]25'!C63</f>
        <v>0</v>
      </c>
      <c r="D61" s="200">
        <f>'[2]25'!D63</f>
        <v>0</v>
      </c>
      <c r="E61" s="200">
        <f>'[2]25'!E63</f>
        <v>0</v>
      </c>
      <c r="F61" s="15">
        <f t="shared" si="6"/>
        <v>84</v>
      </c>
      <c r="G61" s="199">
        <f>'[2]25'!H63</f>
        <v>36</v>
      </c>
      <c r="H61" s="200">
        <f>'[2]25'!I63</f>
        <v>0</v>
      </c>
      <c r="I61" s="200">
        <f>'[2]25'!J63</f>
        <v>0</v>
      </c>
      <c r="J61" s="200">
        <f>'[2]25'!K63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9">
        <f>'[2]25'!B64</f>
        <v>84</v>
      </c>
      <c r="C62" s="200">
        <f>'[2]25'!C64</f>
        <v>0</v>
      </c>
      <c r="D62" s="200">
        <f>'[2]25'!D64</f>
        <v>0</v>
      </c>
      <c r="E62" s="200">
        <f>'[2]25'!E64</f>
        <v>0</v>
      </c>
      <c r="F62" s="15">
        <f t="shared" si="6"/>
        <v>84</v>
      </c>
      <c r="G62" s="199">
        <f>'[2]25'!H64</f>
        <v>36</v>
      </c>
      <c r="H62" s="200">
        <f>'[2]25'!I64</f>
        <v>0</v>
      </c>
      <c r="I62" s="200">
        <f>'[2]25'!J64</f>
        <v>0</v>
      </c>
      <c r="J62" s="200">
        <f>'[2]25'!K64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9">
        <f>'[2]25'!B65</f>
        <v>84</v>
      </c>
      <c r="C63" s="200">
        <f>'[2]25'!C65</f>
        <v>0</v>
      </c>
      <c r="D63" s="200">
        <f>'[2]25'!D65</f>
        <v>0</v>
      </c>
      <c r="E63" s="200">
        <f>'[2]25'!E65</f>
        <v>0</v>
      </c>
      <c r="F63" s="15">
        <f t="shared" si="6"/>
        <v>84</v>
      </c>
      <c r="G63" s="199">
        <f>'[2]25'!H65</f>
        <v>36</v>
      </c>
      <c r="H63" s="200">
        <f>'[2]25'!I65</f>
        <v>0</v>
      </c>
      <c r="I63" s="200">
        <f>'[2]25'!J65</f>
        <v>0</v>
      </c>
      <c r="J63" s="200">
        <f>'[2]25'!K65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9">
        <f>'[2]25'!B66</f>
        <v>84</v>
      </c>
      <c r="C64" s="200">
        <f>'[2]25'!C66</f>
        <v>0</v>
      </c>
      <c r="D64" s="200">
        <f>'[2]25'!D66</f>
        <v>0</v>
      </c>
      <c r="E64" s="200">
        <f>'[2]25'!E66</f>
        <v>0</v>
      </c>
      <c r="F64" s="15">
        <f t="shared" si="6"/>
        <v>84</v>
      </c>
      <c r="G64" s="199">
        <f>'[2]25'!H66</f>
        <v>36</v>
      </c>
      <c r="H64" s="200">
        <f>'[2]25'!I66</f>
        <v>0</v>
      </c>
      <c r="I64" s="200">
        <f>'[2]25'!J66</f>
        <v>0</v>
      </c>
      <c r="J64" s="200">
        <f>'[2]25'!K66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9">
        <f>'[2]25'!B67</f>
        <v>84</v>
      </c>
      <c r="C65" s="200">
        <f>'[2]25'!C67</f>
        <v>0</v>
      </c>
      <c r="D65" s="200">
        <f>'[2]25'!D67</f>
        <v>0</v>
      </c>
      <c r="E65" s="200">
        <f>'[2]25'!E67</f>
        <v>0</v>
      </c>
      <c r="F65" s="15">
        <f t="shared" si="6"/>
        <v>84</v>
      </c>
      <c r="G65" s="199">
        <f>'[2]25'!H67</f>
        <v>36</v>
      </c>
      <c r="H65" s="200">
        <f>'[2]25'!I67</f>
        <v>0</v>
      </c>
      <c r="I65" s="200">
        <f>'[2]25'!J67</f>
        <v>0</v>
      </c>
      <c r="J65" s="200">
        <f>'[2]25'!K67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9">
        <f>'[2]25'!B68</f>
        <v>84</v>
      </c>
      <c r="C66" s="200">
        <f>'[2]25'!C68</f>
        <v>0</v>
      </c>
      <c r="D66" s="200">
        <f>'[2]25'!D68</f>
        <v>0</v>
      </c>
      <c r="E66" s="200">
        <f>'[2]25'!E68</f>
        <v>0</v>
      </c>
      <c r="F66" s="15">
        <f t="shared" si="6"/>
        <v>84</v>
      </c>
      <c r="G66" s="199">
        <f>'[2]25'!H68</f>
        <v>36</v>
      </c>
      <c r="H66" s="200">
        <f>'[2]25'!I68</f>
        <v>0</v>
      </c>
      <c r="I66" s="200">
        <f>'[2]25'!J68</f>
        <v>0</v>
      </c>
      <c r="J66" s="200">
        <f>'[2]25'!K68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9">
        <f>'[2]25'!B69</f>
        <v>84</v>
      </c>
      <c r="C67" s="200">
        <f>'[2]25'!C69</f>
        <v>0</v>
      </c>
      <c r="D67" s="200">
        <f>'[2]25'!D69</f>
        <v>0</v>
      </c>
      <c r="E67" s="200">
        <f>'[2]25'!E69</f>
        <v>0</v>
      </c>
      <c r="F67" s="15">
        <f t="shared" si="6"/>
        <v>84</v>
      </c>
      <c r="G67" s="199">
        <f>'[2]25'!H69</f>
        <v>36</v>
      </c>
      <c r="H67" s="200">
        <f>'[2]25'!I69</f>
        <v>0</v>
      </c>
      <c r="I67" s="200">
        <f>'[2]25'!J69</f>
        <v>0</v>
      </c>
      <c r="J67" s="200">
        <f>'[2]25'!K69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9">
        <f>'[2]25'!B70</f>
        <v>84</v>
      </c>
      <c r="C68" s="200">
        <f>'[2]25'!C70</f>
        <v>0</v>
      </c>
      <c r="D68" s="200">
        <f>'[2]25'!D70</f>
        <v>0</v>
      </c>
      <c r="E68" s="200">
        <f>'[2]25'!E70</f>
        <v>0</v>
      </c>
      <c r="F68" s="15">
        <f t="shared" si="6"/>
        <v>84</v>
      </c>
      <c r="G68" s="199">
        <f>'[2]25'!H70</f>
        <v>35</v>
      </c>
      <c r="H68" s="200">
        <f>'[2]25'!I70</f>
        <v>0</v>
      </c>
      <c r="I68" s="200">
        <f>'[2]25'!J70</f>
        <v>0</v>
      </c>
      <c r="J68" s="200">
        <f>'[2]25'!K70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9">
        <f>'[2]25'!B71</f>
        <v>84</v>
      </c>
      <c r="C69" s="200">
        <f>'[2]25'!C71</f>
        <v>0</v>
      </c>
      <c r="D69" s="200">
        <f>'[2]25'!D71</f>
        <v>0</v>
      </c>
      <c r="E69" s="200">
        <f>'[2]25'!E71</f>
        <v>0</v>
      </c>
      <c r="F69" s="15">
        <f t="shared" ref="F69:F98" si="16">SUM(B69:E69)</f>
        <v>84</v>
      </c>
      <c r="G69" s="199">
        <f>'[2]25'!H71</f>
        <v>35</v>
      </c>
      <c r="H69" s="200">
        <f>'[2]25'!I71</f>
        <v>0</v>
      </c>
      <c r="I69" s="200">
        <f>'[2]25'!J71</f>
        <v>0</v>
      </c>
      <c r="J69" s="200">
        <f>'[2]25'!K71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9">
        <f>'[2]25'!B72</f>
        <v>84</v>
      </c>
      <c r="C70" s="200">
        <f>'[2]25'!C72</f>
        <v>0</v>
      </c>
      <c r="D70" s="200">
        <f>'[2]25'!D72</f>
        <v>0</v>
      </c>
      <c r="E70" s="200">
        <f>'[2]25'!E72</f>
        <v>0</v>
      </c>
      <c r="F70" s="15">
        <f t="shared" si="16"/>
        <v>84</v>
      </c>
      <c r="G70" s="199">
        <f>'[2]25'!H72</f>
        <v>35</v>
      </c>
      <c r="H70" s="200">
        <f>'[2]25'!I72</f>
        <v>0</v>
      </c>
      <c r="I70" s="200">
        <f>'[2]25'!J72</f>
        <v>0</v>
      </c>
      <c r="J70" s="200">
        <f>'[2]25'!K72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9">
        <f>'[2]25'!B73</f>
        <v>84</v>
      </c>
      <c r="C71" s="200">
        <f>'[2]25'!C73</f>
        <v>0</v>
      </c>
      <c r="D71" s="200">
        <f>'[2]25'!D73</f>
        <v>0</v>
      </c>
      <c r="E71" s="200">
        <f>'[2]25'!E73</f>
        <v>0</v>
      </c>
      <c r="F71" s="15">
        <f t="shared" si="16"/>
        <v>84</v>
      </c>
      <c r="G71" s="199">
        <f>'[2]25'!H73</f>
        <v>35</v>
      </c>
      <c r="H71" s="200">
        <f>'[2]25'!I73</f>
        <v>0</v>
      </c>
      <c r="I71" s="200">
        <f>'[2]25'!J73</f>
        <v>0</v>
      </c>
      <c r="J71" s="200">
        <f>'[2]25'!K73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9">
        <f>'[2]25'!B74</f>
        <v>84</v>
      </c>
      <c r="C72" s="200">
        <f>'[2]25'!C74</f>
        <v>0</v>
      </c>
      <c r="D72" s="200">
        <f>'[2]25'!D74</f>
        <v>0</v>
      </c>
      <c r="E72" s="200">
        <f>'[2]25'!E74</f>
        <v>0</v>
      </c>
      <c r="F72" s="15">
        <f t="shared" si="16"/>
        <v>84</v>
      </c>
      <c r="G72" s="199">
        <f>'[2]25'!H74</f>
        <v>35</v>
      </c>
      <c r="H72" s="200">
        <f>'[2]25'!I74</f>
        <v>0</v>
      </c>
      <c r="I72" s="200">
        <f>'[2]25'!J74</f>
        <v>0</v>
      </c>
      <c r="J72" s="200">
        <f>'[2]25'!K74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9">
        <f>'[2]25'!B75</f>
        <v>84</v>
      </c>
      <c r="C73" s="200">
        <f>'[2]25'!C75</f>
        <v>0</v>
      </c>
      <c r="D73" s="200">
        <f>'[2]25'!D75</f>
        <v>0</v>
      </c>
      <c r="E73" s="200">
        <f>'[2]25'!E75</f>
        <v>0</v>
      </c>
      <c r="F73" s="15">
        <f t="shared" si="16"/>
        <v>84</v>
      </c>
      <c r="G73" s="199">
        <f>'[2]25'!H75</f>
        <v>35</v>
      </c>
      <c r="H73" s="200">
        <f>'[2]25'!I75</f>
        <v>0</v>
      </c>
      <c r="I73" s="200">
        <f>'[2]25'!J75</f>
        <v>0</v>
      </c>
      <c r="J73" s="200">
        <f>'[2]25'!K75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9">
        <f>'[2]25'!B76</f>
        <v>84</v>
      </c>
      <c r="C74" s="200">
        <f>'[2]25'!C76</f>
        <v>0</v>
      </c>
      <c r="D74" s="200">
        <f>'[2]25'!D76</f>
        <v>0</v>
      </c>
      <c r="E74" s="200">
        <f>'[2]25'!E76</f>
        <v>0</v>
      </c>
      <c r="F74" s="15">
        <f t="shared" si="16"/>
        <v>84</v>
      </c>
      <c r="G74" s="199">
        <f>'[2]25'!H76</f>
        <v>35</v>
      </c>
      <c r="H74" s="200">
        <f>'[2]25'!I76</f>
        <v>0</v>
      </c>
      <c r="I74" s="200">
        <f>'[2]25'!J76</f>
        <v>0</v>
      </c>
      <c r="J74" s="200">
        <f>'[2]25'!K76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9">
        <f>'[2]25'!B77</f>
        <v>84</v>
      </c>
      <c r="C75" s="200">
        <f>'[2]25'!C77</f>
        <v>0</v>
      </c>
      <c r="D75" s="200">
        <f>'[2]25'!D77</f>
        <v>0</v>
      </c>
      <c r="E75" s="200">
        <f>'[2]25'!E77</f>
        <v>0</v>
      </c>
      <c r="F75" s="15">
        <f t="shared" si="16"/>
        <v>84</v>
      </c>
      <c r="G75" s="199">
        <f>'[2]25'!H77</f>
        <v>35</v>
      </c>
      <c r="H75" s="200">
        <f>'[2]25'!I77</f>
        <v>0</v>
      </c>
      <c r="I75" s="200">
        <f>'[2]25'!J77</f>
        <v>0</v>
      </c>
      <c r="J75" s="200">
        <f>'[2]25'!K77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9">
        <f>'[2]25'!B78</f>
        <v>84</v>
      </c>
      <c r="C76" s="200">
        <f>'[2]25'!C78</f>
        <v>0</v>
      </c>
      <c r="D76" s="200">
        <f>'[2]25'!D78</f>
        <v>0</v>
      </c>
      <c r="E76" s="200">
        <f>'[2]25'!E78</f>
        <v>0</v>
      </c>
      <c r="F76" s="15">
        <f t="shared" si="16"/>
        <v>84</v>
      </c>
      <c r="G76" s="199">
        <f>'[2]25'!H78</f>
        <v>35</v>
      </c>
      <c r="H76" s="200">
        <f>'[2]25'!I78</f>
        <v>0</v>
      </c>
      <c r="I76" s="200">
        <f>'[2]25'!J78</f>
        <v>0</v>
      </c>
      <c r="J76" s="200">
        <f>'[2]25'!K78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9">
        <f>'[2]25'!B79</f>
        <v>84</v>
      </c>
      <c r="C77" s="200">
        <f>'[2]25'!C79</f>
        <v>0</v>
      </c>
      <c r="D77" s="200">
        <f>'[2]25'!D79</f>
        <v>0</v>
      </c>
      <c r="E77" s="200">
        <f>'[2]25'!E79</f>
        <v>0</v>
      </c>
      <c r="F77" s="15">
        <f t="shared" si="16"/>
        <v>84</v>
      </c>
      <c r="G77" s="199">
        <f>'[2]25'!H79</f>
        <v>35</v>
      </c>
      <c r="H77" s="200">
        <f>'[2]25'!I79</f>
        <v>0</v>
      </c>
      <c r="I77" s="200">
        <f>'[2]25'!J79</f>
        <v>0</v>
      </c>
      <c r="J77" s="200">
        <f>'[2]25'!K79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9">
        <f>'[2]25'!B80</f>
        <v>84</v>
      </c>
      <c r="C78" s="200">
        <f>'[2]25'!C80</f>
        <v>0</v>
      </c>
      <c r="D78" s="200">
        <f>'[2]25'!D80</f>
        <v>0</v>
      </c>
      <c r="E78" s="200">
        <f>'[2]25'!E80</f>
        <v>0</v>
      </c>
      <c r="F78" s="15">
        <f t="shared" si="16"/>
        <v>84</v>
      </c>
      <c r="G78" s="199">
        <f>'[2]25'!H80</f>
        <v>35</v>
      </c>
      <c r="H78" s="200">
        <f>'[2]25'!I80</f>
        <v>0</v>
      </c>
      <c r="I78" s="200">
        <f>'[2]25'!J80</f>
        <v>0</v>
      </c>
      <c r="J78" s="200">
        <f>'[2]25'!K80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9">
        <f>'[2]25'!B81</f>
        <v>84</v>
      </c>
      <c r="C79" s="200">
        <f>'[2]25'!C81</f>
        <v>0</v>
      </c>
      <c r="D79" s="200">
        <f>'[2]25'!D81</f>
        <v>0</v>
      </c>
      <c r="E79" s="200">
        <f>'[2]25'!E81</f>
        <v>0</v>
      </c>
      <c r="F79" s="15">
        <f t="shared" si="16"/>
        <v>84</v>
      </c>
      <c r="G79" s="199">
        <f>'[2]25'!H81</f>
        <v>35</v>
      </c>
      <c r="H79" s="200">
        <f>'[2]25'!I81</f>
        <v>0</v>
      </c>
      <c r="I79" s="200">
        <f>'[2]25'!J81</f>
        <v>0</v>
      </c>
      <c r="J79" s="200">
        <f>'[2]25'!K81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9">
        <f>'[2]25'!B82</f>
        <v>84</v>
      </c>
      <c r="C80" s="200">
        <f>'[2]25'!C82</f>
        <v>0</v>
      </c>
      <c r="D80" s="200">
        <f>'[2]25'!D82</f>
        <v>0</v>
      </c>
      <c r="E80" s="200">
        <f>'[2]25'!E82</f>
        <v>0</v>
      </c>
      <c r="F80" s="15">
        <f t="shared" si="16"/>
        <v>84</v>
      </c>
      <c r="G80" s="199">
        <f>'[2]25'!H82</f>
        <v>35</v>
      </c>
      <c r="H80" s="200">
        <f>'[2]25'!I82</f>
        <v>0</v>
      </c>
      <c r="I80" s="200">
        <f>'[2]25'!J82</f>
        <v>0</v>
      </c>
      <c r="J80" s="200">
        <f>'[2]25'!K82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9">
        <f>'[2]25'!B83</f>
        <v>84</v>
      </c>
      <c r="C81" s="200">
        <f>'[2]25'!C83</f>
        <v>0</v>
      </c>
      <c r="D81" s="200">
        <f>'[2]25'!D83</f>
        <v>0</v>
      </c>
      <c r="E81" s="200">
        <f>'[2]25'!E83</f>
        <v>0</v>
      </c>
      <c r="F81" s="15">
        <f t="shared" si="16"/>
        <v>84</v>
      </c>
      <c r="G81" s="199">
        <f>'[2]25'!H83</f>
        <v>35</v>
      </c>
      <c r="H81" s="200">
        <f>'[2]25'!I83</f>
        <v>0</v>
      </c>
      <c r="I81" s="200">
        <f>'[2]25'!J83</f>
        <v>0</v>
      </c>
      <c r="J81" s="200">
        <f>'[2]25'!K83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9">
        <f>'[2]25'!B84</f>
        <v>84</v>
      </c>
      <c r="C82" s="200">
        <f>'[2]25'!C84</f>
        <v>0</v>
      </c>
      <c r="D82" s="200">
        <f>'[2]25'!D84</f>
        <v>0</v>
      </c>
      <c r="E82" s="200">
        <f>'[2]25'!E84</f>
        <v>0</v>
      </c>
      <c r="F82" s="15">
        <f t="shared" si="16"/>
        <v>84</v>
      </c>
      <c r="G82" s="199">
        <f>'[2]25'!H84</f>
        <v>36</v>
      </c>
      <c r="H82" s="200">
        <f>'[2]25'!I84</f>
        <v>0</v>
      </c>
      <c r="I82" s="200">
        <f>'[2]25'!J84</f>
        <v>0</v>
      </c>
      <c r="J82" s="200">
        <f>'[2]25'!K84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9">
        <f>'[2]25'!B85</f>
        <v>84</v>
      </c>
      <c r="C83" s="200">
        <f>'[2]25'!C85</f>
        <v>0</v>
      </c>
      <c r="D83" s="200">
        <f>'[2]25'!D85</f>
        <v>0</v>
      </c>
      <c r="E83" s="200">
        <f>'[2]25'!E85</f>
        <v>0</v>
      </c>
      <c r="F83" s="15">
        <f t="shared" si="16"/>
        <v>84</v>
      </c>
      <c r="G83" s="199">
        <f>'[2]25'!H85</f>
        <v>36</v>
      </c>
      <c r="H83" s="200">
        <f>'[2]25'!I85</f>
        <v>0</v>
      </c>
      <c r="I83" s="200">
        <f>'[2]25'!J85</f>
        <v>0</v>
      </c>
      <c r="J83" s="200">
        <f>'[2]25'!K85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9">
        <f>'[2]25'!B86</f>
        <v>84</v>
      </c>
      <c r="C84" s="200">
        <f>'[2]25'!C86</f>
        <v>0</v>
      </c>
      <c r="D84" s="200">
        <f>'[2]25'!D86</f>
        <v>0</v>
      </c>
      <c r="E84" s="200">
        <f>'[2]25'!E86</f>
        <v>0</v>
      </c>
      <c r="F84" s="15">
        <f t="shared" si="16"/>
        <v>84</v>
      </c>
      <c r="G84" s="199">
        <f>'[2]25'!H86</f>
        <v>36</v>
      </c>
      <c r="H84" s="200">
        <f>'[2]25'!I86</f>
        <v>0</v>
      </c>
      <c r="I84" s="200">
        <f>'[2]25'!J86</f>
        <v>0</v>
      </c>
      <c r="J84" s="200">
        <f>'[2]25'!K86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9">
        <f>'[2]25'!B87</f>
        <v>84</v>
      </c>
      <c r="C85" s="200">
        <f>'[2]25'!C87</f>
        <v>0</v>
      </c>
      <c r="D85" s="200">
        <f>'[2]25'!D87</f>
        <v>0</v>
      </c>
      <c r="E85" s="200">
        <f>'[2]25'!E87</f>
        <v>0</v>
      </c>
      <c r="F85" s="15">
        <f t="shared" si="16"/>
        <v>84</v>
      </c>
      <c r="G85" s="199">
        <f>'[2]25'!H87</f>
        <v>36</v>
      </c>
      <c r="H85" s="200">
        <f>'[2]25'!I87</f>
        <v>0</v>
      </c>
      <c r="I85" s="200">
        <f>'[2]25'!J87</f>
        <v>0</v>
      </c>
      <c r="J85" s="200">
        <f>'[2]25'!K87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9">
        <f>'[2]25'!B88</f>
        <v>84</v>
      </c>
      <c r="C86" s="200">
        <f>'[2]25'!C88</f>
        <v>0</v>
      </c>
      <c r="D86" s="200">
        <f>'[2]25'!D88</f>
        <v>0</v>
      </c>
      <c r="E86" s="200">
        <f>'[2]25'!E88</f>
        <v>0</v>
      </c>
      <c r="F86" s="15">
        <f t="shared" si="16"/>
        <v>84</v>
      </c>
      <c r="G86" s="199">
        <f>'[2]25'!H88</f>
        <v>36</v>
      </c>
      <c r="H86" s="200">
        <f>'[2]25'!I88</f>
        <v>0</v>
      </c>
      <c r="I86" s="200">
        <f>'[2]25'!J88</f>
        <v>0</v>
      </c>
      <c r="J86" s="200">
        <f>'[2]25'!K88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9">
        <f>'[2]25'!B89</f>
        <v>84</v>
      </c>
      <c r="C87" s="200">
        <f>'[2]25'!C89</f>
        <v>0</v>
      </c>
      <c r="D87" s="200">
        <f>'[2]25'!D89</f>
        <v>0</v>
      </c>
      <c r="E87" s="200">
        <f>'[2]25'!E89</f>
        <v>0</v>
      </c>
      <c r="F87" s="15">
        <f t="shared" si="16"/>
        <v>84</v>
      </c>
      <c r="G87" s="199">
        <f>'[2]25'!H89</f>
        <v>36</v>
      </c>
      <c r="H87" s="200">
        <f>'[2]25'!I89</f>
        <v>0</v>
      </c>
      <c r="I87" s="200">
        <f>'[2]25'!J89</f>
        <v>0</v>
      </c>
      <c r="J87" s="200">
        <f>'[2]25'!K89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9">
        <f>'[2]25'!B90</f>
        <v>84</v>
      </c>
      <c r="C88" s="200">
        <f>'[2]25'!C90</f>
        <v>0</v>
      </c>
      <c r="D88" s="200">
        <f>'[2]25'!D90</f>
        <v>0</v>
      </c>
      <c r="E88" s="200">
        <f>'[2]25'!E90</f>
        <v>0</v>
      </c>
      <c r="F88" s="15">
        <f t="shared" si="16"/>
        <v>84</v>
      </c>
      <c r="G88" s="199">
        <f>'[2]25'!H90</f>
        <v>36</v>
      </c>
      <c r="H88" s="200">
        <f>'[2]25'!I90</f>
        <v>0</v>
      </c>
      <c r="I88" s="200">
        <f>'[2]25'!J90</f>
        <v>0</v>
      </c>
      <c r="J88" s="200">
        <f>'[2]25'!K90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9">
        <f>'[2]25'!B91</f>
        <v>84</v>
      </c>
      <c r="C89" s="200">
        <f>'[2]25'!C91</f>
        <v>0</v>
      </c>
      <c r="D89" s="200">
        <f>'[2]25'!D91</f>
        <v>0</v>
      </c>
      <c r="E89" s="200">
        <f>'[2]25'!E91</f>
        <v>0</v>
      </c>
      <c r="F89" s="15">
        <f t="shared" si="16"/>
        <v>84</v>
      </c>
      <c r="G89" s="199">
        <f>'[2]25'!H91</f>
        <v>36</v>
      </c>
      <c r="H89" s="200">
        <f>'[2]25'!I91</f>
        <v>0</v>
      </c>
      <c r="I89" s="200">
        <f>'[2]25'!J91</f>
        <v>0</v>
      </c>
      <c r="J89" s="200">
        <f>'[2]25'!K91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9">
        <f>'[2]25'!B92</f>
        <v>84</v>
      </c>
      <c r="C90" s="200">
        <f>'[2]25'!C92</f>
        <v>0</v>
      </c>
      <c r="D90" s="200">
        <f>'[2]25'!D92</f>
        <v>0</v>
      </c>
      <c r="E90" s="200">
        <f>'[2]25'!E92</f>
        <v>0</v>
      </c>
      <c r="F90" s="15">
        <f t="shared" si="16"/>
        <v>84</v>
      </c>
      <c r="G90" s="199">
        <f>'[2]25'!H92</f>
        <v>36</v>
      </c>
      <c r="H90" s="200">
        <f>'[2]25'!I92</f>
        <v>0</v>
      </c>
      <c r="I90" s="200">
        <f>'[2]25'!J92</f>
        <v>0</v>
      </c>
      <c r="J90" s="200">
        <f>'[2]25'!K92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9">
        <f>'[2]25'!B93</f>
        <v>84</v>
      </c>
      <c r="C91" s="200">
        <f>'[2]25'!C93</f>
        <v>0</v>
      </c>
      <c r="D91" s="200">
        <f>'[2]25'!D93</f>
        <v>0</v>
      </c>
      <c r="E91" s="200">
        <f>'[2]25'!E93</f>
        <v>0</v>
      </c>
      <c r="F91" s="15">
        <f t="shared" si="16"/>
        <v>84</v>
      </c>
      <c r="G91" s="199">
        <f>'[2]25'!H93</f>
        <v>36</v>
      </c>
      <c r="H91" s="200">
        <f>'[2]25'!I93</f>
        <v>0</v>
      </c>
      <c r="I91" s="200">
        <f>'[2]25'!J93</f>
        <v>0</v>
      </c>
      <c r="J91" s="200">
        <f>'[2]25'!K93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9">
        <f>'[2]25'!B94</f>
        <v>84</v>
      </c>
      <c r="C92" s="200">
        <f>'[2]25'!C94</f>
        <v>0</v>
      </c>
      <c r="D92" s="200">
        <f>'[2]25'!D94</f>
        <v>0</v>
      </c>
      <c r="E92" s="200">
        <f>'[2]25'!E94</f>
        <v>0</v>
      </c>
      <c r="F92" s="15">
        <f t="shared" si="16"/>
        <v>84</v>
      </c>
      <c r="G92" s="199">
        <f>'[2]25'!H94</f>
        <v>36</v>
      </c>
      <c r="H92" s="200">
        <f>'[2]25'!I94</f>
        <v>0</v>
      </c>
      <c r="I92" s="200">
        <f>'[2]25'!J94</f>
        <v>0</v>
      </c>
      <c r="J92" s="200">
        <f>'[2]25'!K94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9">
        <f>'[2]25'!B95</f>
        <v>84</v>
      </c>
      <c r="C93" s="200">
        <f>'[2]25'!C95</f>
        <v>0</v>
      </c>
      <c r="D93" s="200">
        <f>'[2]25'!D95</f>
        <v>0</v>
      </c>
      <c r="E93" s="200">
        <f>'[2]25'!E95</f>
        <v>0</v>
      </c>
      <c r="F93" s="15">
        <f t="shared" si="16"/>
        <v>84</v>
      </c>
      <c r="G93" s="199">
        <f>'[2]25'!H95</f>
        <v>36</v>
      </c>
      <c r="H93" s="200">
        <f>'[2]25'!I95</f>
        <v>0</v>
      </c>
      <c r="I93" s="200">
        <f>'[2]25'!J95</f>
        <v>0</v>
      </c>
      <c r="J93" s="200">
        <f>'[2]25'!K95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9">
        <f>'[2]25'!B96</f>
        <v>84</v>
      </c>
      <c r="C94" s="200">
        <f>'[2]25'!C96</f>
        <v>0</v>
      </c>
      <c r="D94" s="200">
        <f>'[2]25'!D96</f>
        <v>0</v>
      </c>
      <c r="E94" s="200">
        <f>'[2]25'!E96</f>
        <v>0</v>
      </c>
      <c r="F94" s="15">
        <f t="shared" si="16"/>
        <v>84</v>
      </c>
      <c r="G94" s="199">
        <f>'[2]25'!H96</f>
        <v>37</v>
      </c>
      <c r="H94" s="200">
        <f>'[2]25'!I96</f>
        <v>0</v>
      </c>
      <c r="I94" s="200">
        <f>'[2]25'!J96</f>
        <v>0</v>
      </c>
      <c r="J94" s="200">
        <f>'[2]25'!K96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9">
        <f>'[2]25'!B97</f>
        <v>84</v>
      </c>
      <c r="C95" s="200">
        <f>'[2]25'!C97</f>
        <v>0</v>
      </c>
      <c r="D95" s="200">
        <f>'[2]25'!D97</f>
        <v>0</v>
      </c>
      <c r="E95" s="200">
        <f>'[2]25'!E97</f>
        <v>0</v>
      </c>
      <c r="F95" s="15">
        <f t="shared" si="16"/>
        <v>84</v>
      </c>
      <c r="G95" s="199">
        <f>'[2]25'!H97</f>
        <v>37</v>
      </c>
      <c r="H95" s="200">
        <f>'[2]25'!I97</f>
        <v>0</v>
      </c>
      <c r="I95" s="200">
        <f>'[2]25'!J97</f>
        <v>0</v>
      </c>
      <c r="J95" s="200">
        <f>'[2]25'!K97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9">
        <f>'[2]25'!B98</f>
        <v>84</v>
      </c>
      <c r="C96" s="200">
        <f>'[2]25'!C98</f>
        <v>0</v>
      </c>
      <c r="D96" s="200">
        <f>'[2]25'!D98</f>
        <v>0</v>
      </c>
      <c r="E96" s="200">
        <f>'[2]25'!E98</f>
        <v>0</v>
      </c>
      <c r="F96" s="15">
        <f t="shared" si="16"/>
        <v>84</v>
      </c>
      <c r="G96" s="199">
        <f>'[2]25'!H98</f>
        <v>37</v>
      </c>
      <c r="H96" s="200">
        <f>'[2]25'!I98</f>
        <v>0</v>
      </c>
      <c r="I96" s="200">
        <f>'[2]25'!J98</f>
        <v>0</v>
      </c>
      <c r="J96" s="200">
        <f>'[2]25'!K98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9">
        <f>'[2]25'!B99</f>
        <v>84</v>
      </c>
      <c r="C97" s="200">
        <f>'[2]25'!C99</f>
        <v>0</v>
      </c>
      <c r="D97" s="200">
        <f>'[2]25'!D99</f>
        <v>0</v>
      </c>
      <c r="E97" s="200">
        <f>'[2]25'!E99</f>
        <v>0</v>
      </c>
      <c r="F97" s="15">
        <f t="shared" si="16"/>
        <v>84</v>
      </c>
      <c r="G97" s="199">
        <f>'[2]25'!H99</f>
        <v>37</v>
      </c>
      <c r="H97" s="200">
        <f>'[2]25'!I99</f>
        <v>0</v>
      </c>
      <c r="I97" s="200">
        <f>'[2]25'!J99</f>
        <v>0</v>
      </c>
      <c r="J97" s="200">
        <f>'[2]25'!K99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9">
        <f>'[2]25'!B100</f>
        <v>84</v>
      </c>
      <c r="C98" s="200">
        <f>'[2]25'!C100</f>
        <v>0</v>
      </c>
      <c r="D98" s="200">
        <f>'[2]25'!D100</f>
        <v>0</v>
      </c>
      <c r="E98" s="200">
        <f>'[2]25'!E100</f>
        <v>0</v>
      </c>
      <c r="F98" s="15">
        <f t="shared" si="16"/>
        <v>84</v>
      </c>
      <c r="G98" s="199">
        <f>'[2]25'!H100</f>
        <v>37</v>
      </c>
      <c r="H98" s="200">
        <f>'[2]25'!I100</f>
        <v>0</v>
      </c>
      <c r="I98" s="200">
        <f>'[2]25'!J100</f>
        <v>0</v>
      </c>
      <c r="J98" s="200">
        <f>'[2]25'!K100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0.87224999999999997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0.87224999999999997</v>
      </c>
      <c r="L99" s="171">
        <f t="shared" si="17"/>
        <v>2.4E-2</v>
      </c>
      <c r="M99" s="171">
        <f t="shared" si="17"/>
        <v>0.85994999999999977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0.85994999999999977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940</v>
      </c>
      <c r="G3" s="16">
        <f>'[3]25'!G5</f>
        <v>0</v>
      </c>
      <c r="H3" s="17">
        <f>SUM(B3:G3)</f>
        <v>1260</v>
      </c>
      <c r="I3" s="15">
        <f>'[3]25'!J5</f>
        <v>305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30.89</v>
      </c>
      <c r="AE3" s="8">
        <f>BD3</f>
        <v>30.89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30.89</v>
      </c>
      <c r="AL3" s="8">
        <f t="shared" ref="AL3:AQ18" si="3">Q3-X3-AE3</f>
        <v>243.22000000000003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243.22000000000003</v>
      </c>
      <c r="AT3" s="8">
        <v>32</v>
      </c>
      <c r="AU3" s="8">
        <v>32</v>
      </c>
      <c r="AW3" s="202">
        <v>30.89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30.89</v>
      </c>
      <c r="BD3" s="202">
        <v>30.89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30.89</v>
      </c>
      <c r="BL3" s="8">
        <f>AT3</f>
        <v>32</v>
      </c>
      <c r="BM3" s="8">
        <f>AU3</f>
        <v>32</v>
      </c>
      <c r="BN3" s="8">
        <f>BC3</f>
        <v>30.89</v>
      </c>
      <c r="BO3" s="8">
        <f>BJ3</f>
        <v>30.89</v>
      </c>
      <c r="BP3" s="182">
        <f>BL3-BN3</f>
        <v>1.1099999999999994</v>
      </c>
      <c r="BQ3" s="182">
        <f>BM3-BO3</f>
        <v>1.1099999999999994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940</v>
      </c>
      <c r="G4" s="16">
        <f>'[3]25'!G6</f>
        <v>0</v>
      </c>
      <c r="H4" s="17">
        <f>SUM(B4:G4)</f>
        <v>1260</v>
      </c>
      <c r="I4" s="15">
        <f>'[3]25'!J6</f>
        <v>305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30.89</v>
      </c>
      <c r="AE4" s="8">
        <f t="shared" ref="AE4:AE67" si="11">BD4</f>
        <v>30.89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30.89</v>
      </c>
      <c r="AL4" s="8">
        <f t="shared" si="3"/>
        <v>243.22000000000003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243.22000000000003</v>
      </c>
      <c r="AT4" s="8">
        <v>32</v>
      </c>
      <c r="AU4" s="8">
        <v>32</v>
      </c>
      <c r="AW4" s="202">
        <v>30.89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30.89</v>
      </c>
      <c r="BD4" s="202">
        <v>30.89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30.89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30.89</v>
      </c>
      <c r="BO4" s="8">
        <f t="shared" ref="BO4:BO67" si="24">BJ4</f>
        <v>30.89</v>
      </c>
      <c r="BP4" s="182">
        <f t="shared" ref="BP4:BP67" si="25">BL4-BN4</f>
        <v>1.1099999999999994</v>
      </c>
      <c r="BQ4" s="182">
        <f t="shared" ref="BQ4:BQ67" si="26">BM4-BO4</f>
        <v>1.1099999999999994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940</v>
      </c>
      <c r="G5" s="16">
        <f>'[3]25'!G7</f>
        <v>0</v>
      </c>
      <c r="H5" s="17">
        <f t="shared" ref="H5:H68" si="27">SUM(B5:G5)</f>
        <v>1260</v>
      </c>
      <c r="I5" s="15">
        <f>'[3]25'!J7</f>
        <v>305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30.89</v>
      </c>
      <c r="AE5" s="8">
        <f t="shared" si="11"/>
        <v>30.89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30.89</v>
      </c>
      <c r="AL5" s="8">
        <f t="shared" si="3"/>
        <v>243.22000000000003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243.22000000000003</v>
      </c>
      <c r="AT5" s="8">
        <v>32</v>
      </c>
      <c r="AU5" s="8">
        <v>32</v>
      </c>
      <c r="AW5" s="202">
        <v>30.89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30.89</v>
      </c>
      <c r="BD5" s="202">
        <v>30.89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30.89</v>
      </c>
      <c r="BL5" s="8">
        <f t="shared" si="21"/>
        <v>32</v>
      </c>
      <c r="BM5" s="8">
        <f t="shared" si="22"/>
        <v>32</v>
      </c>
      <c r="BN5" s="8">
        <f t="shared" si="23"/>
        <v>30.89</v>
      </c>
      <c r="BO5" s="8">
        <f t="shared" si="24"/>
        <v>30.89</v>
      </c>
      <c r="BP5" s="182">
        <f t="shared" si="25"/>
        <v>1.1099999999999994</v>
      </c>
      <c r="BQ5" s="182">
        <f t="shared" si="26"/>
        <v>1.1099999999999994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940</v>
      </c>
      <c r="G6" s="16">
        <f>'[3]25'!G8</f>
        <v>0</v>
      </c>
      <c r="H6" s="17">
        <f t="shared" si="27"/>
        <v>1260</v>
      </c>
      <c r="I6" s="15">
        <f>'[3]25'!J8</f>
        <v>305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30.89</v>
      </c>
      <c r="AE6" s="8">
        <f t="shared" si="11"/>
        <v>30.89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30.89</v>
      </c>
      <c r="AL6" s="8">
        <f t="shared" si="3"/>
        <v>243.22000000000003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243.22000000000003</v>
      </c>
      <c r="AT6" s="8">
        <v>32</v>
      </c>
      <c r="AU6" s="8">
        <v>32</v>
      </c>
      <c r="AW6" s="202">
        <v>30.89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30.89</v>
      </c>
      <c r="BD6" s="202">
        <v>30.89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30.89</v>
      </c>
      <c r="BL6" s="8">
        <f t="shared" si="21"/>
        <v>32</v>
      </c>
      <c r="BM6" s="8">
        <f t="shared" si="22"/>
        <v>32</v>
      </c>
      <c r="BN6" s="8">
        <f t="shared" si="23"/>
        <v>30.89</v>
      </c>
      <c r="BO6" s="8">
        <f t="shared" si="24"/>
        <v>30.89</v>
      </c>
      <c r="BP6" s="182">
        <f t="shared" si="25"/>
        <v>1.1099999999999994</v>
      </c>
      <c r="BQ6" s="182">
        <f t="shared" si="26"/>
        <v>1.1099999999999994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940</v>
      </c>
      <c r="G7" s="16">
        <f>'[3]25'!G9</f>
        <v>0</v>
      </c>
      <c r="H7" s="17">
        <f t="shared" si="27"/>
        <v>1260</v>
      </c>
      <c r="I7" s="15">
        <f>'[3]25'!J9</f>
        <v>305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30.89</v>
      </c>
      <c r="AE7" s="8">
        <f t="shared" si="11"/>
        <v>30.89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30.89</v>
      </c>
      <c r="AL7" s="8">
        <f t="shared" si="3"/>
        <v>243.22000000000003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243.22000000000003</v>
      </c>
      <c r="AT7" s="8">
        <v>32</v>
      </c>
      <c r="AU7" s="8">
        <v>32</v>
      </c>
      <c r="AW7" s="202">
        <v>30.89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30.89</v>
      </c>
      <c r="BD7" s="202">
        <v>30.89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30.89</v>
      </c>
      <c r="BL7" s="8">
        <f t="shared" si="21"/>
        <v>32</v>
      </c>
      <c r="BM7" s="8">
        <f t="shared" si="22"/>
        <v>32</v>
      </c>
      <c r="BN7" s="8">
        <f t="shared" si="23"/>
        <v>30.89</v>
      </c>
      <c r="BO7" s="8">
        <f t="shared" si="24"/>
        <v>30.89</v>
      </c>
      <c r="BP7" s="182">
        <f t="shared" si="25"/>
        <v>1.1099999999999994</v>
      </c>
      <c r="BQ7" s="182">
        <f t="shared" si="26"/>
        <v>1.1099999999999994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940</v>
      </c>
      <c r="G8" s="16">
        <f>'[3]25'!G10</f>
        <v>0</v>
      </c>
      <c r="H8" s="17">
        <f t="shared" si="27"/>
        <v>1260</v>
      </c>
      <c r="I8" s="15">
        <f>'[3]25'!J10</f>
        <v>305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30.89</v>
      </c>
      <c r="AE8" s="8">
        <f t="shared" si="11"/>
        <v>30.89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30.89</v>
      </c>
      <c r="AL8" s="8">
        <f t="shared" si="3"/>
        <v>243.22000000000003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243.22000000000003</v>
      </c>
      <c r="AT8" s="8">
        <v>32</v>
      </c>
      <c r="AU8" s="8">
        <v>32</v>
      </c>
      <c r="AW8" s="202">
        <v>30.89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30.89</v>
      </c>
      <c r="BD8" s="202">
        <v>30.89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30.89</v>
      </c>
      <c r="BL8" s="8">
        <f t="shared" si="21"/>
        <v>32</v>
      </c>
      <c r="BM8" s="8">
        <f t="shared" si="22"/>
        <v>32</v>
      </c>
      <c r="BN8" s="8">
        <f t="shared" si="23"/>
        <v>30.89</v>
      </c>
      <c r="BO8" s="8">
        <f t="shared" si="24"/>
        <v>30.89</v>
      </c>
      <c r="BP8" s="182">
        <f t="shared" si="25"/>
        <v>1.1099999999999994</v>
      </c>
      <c r="BQ8" s="182">
        <f t="shared" si="26"/>
        <v>1.1099999999999994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940</v>
      </c>
      <c r="G9" s="16">
        <f>'[3]25'!G11</f>
        <v>0</v>
      </c>
      <c r="H9" s="17">
        <f t="shared" si="27"/>
        <v>1260</v>
      </c>
      <c r="I9" s="15">
        <f>'[3]25'!J11</f>
        <v>305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30.89</v>
      </c>
      <c r="AE9" s="8">
        <f t="shared" si="11"/>
        <v>30.89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30.89</v>
      </c>
      <c r="AL9" s="8">
        <f t="shared" si="3"/>
        <v>243.22000000000003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243.22000000000003</v>
      </c>
      <c r="AT9" s="8">
        <v>32</v>
      </c>
      <c r="AU9" s="8">
        <v>32</v>
      </c>
      <c r="AW9" s="202">
        <v>30.89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30.89</v>
      </c>
      <c r="BD9" s="202">
        <v>30.89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30.89</v>
      </c>
      <c r="BL9" s="8">
        <f t="shared" si="21"/>
        <v>32</v>
      </c>
      <c r="BM9" s="8">
        <f t="shared" si="22"/>
        <v>32</v>
      </c>
      <c r="BN9" s="8">
        <f t="shared" si="23"/>
        <v>30.89</v>
      </c>
      <c r="BO9" s="8">
        <f t="shared" si="24"/>
        <v>30.89</v>
      </c>
      <c r="BP9" s="182">
        <f t="shared" si="25"/>
        <v>1.1099999999999994</v>
      </c>
      <c r="BQ9" s="182">
        <f t="shared" si="26"/>
        <v>1.1099999999999994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940</v>
      </c>
      <c r="G10" s="16">
        <f>'[3]25'!G12</f>
        <v>0</v>
      </c>
      <c r="H10" s="17">
        <f t="shared" si="27"/>
        <v>1260</v>
      </c>
      <c r="I10" s="15">
        <f>'[3]25'!J12</f>
        <v>305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30.89</v>
      </c>
      <c r="AE10" s="8">
        <f t="shared" si="11"/>
        <v>30.89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30.89</v>
      </c>
      <c r="AL10" s="8">
        <f t="shared" si="3"/>
        <v>243.22000000000003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243.22000000000003</v>
      </c>
      <c r="AT10" s="8">
        <v>32</v>
      </c>
      <c r="AU10" s="8">
        <v>32</v>
      </c>
      <c r="AW10" s="202">
        <v>30.89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30.89</v>
      </c>
      <c r="BD10" s="202">
        <v>30.89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30.89</v>
      </c>
      <c r="BL10" s="8">
        <f t="shared" si="21"/>
        <v>32</v>
      </c>
      <c r="BM10" s="8">
        <f t="shared" si="22"/>
        <v>32</v>
      </c>
      <c r="BN10" s="8">
        <f t="shared" si="23"/>
        <v>30.89</v>
      </c>
      <c r="BO10" s="8">
        <f t="shared" si="24"/>
        <v>30.89</v>
      </c>
      <c r="BP10" s="182">
        <f t="shared" si="25"/>
        <v>1.1099999999999994</v>
      </c>
      <c r="BQ10" s="182">
        <f t="shared" si="26"/>
        <v>1.1099999999999994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940</v>
      </c>
      <c r="G11" s="16">
        <f>'[3]25'!G13</f>
        <v>0</v>
      </c>
      <c r="H11" s="17">
        <f t="shared" si="27"/>
        <v>1260</v>
      </c>
      <c r="I11" s="15">
        <f>'[3]25'!J13</f>
        <v>305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30.89</v>
      </c>
      <c r="AE11" s="8">
        <f t="shared" si="11"/>
        <v>30.89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30.89</v>
      </c>
      <c r="AL11" s="8">
        <f t="shared" si="3"/>
        <v>243.22000000000003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243.22000000000003</v>
      </c>
      <c r="AT11" s="8">
        <v>30.89</v>
      </c>
      <c r="AU11" s="8">
        <v>30.89</v>
      </c>
      <c r="AW11" s="202">
        <v>30.89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30.89</v>
      </c>
      <c r="BD11" s="202">
        <v>30.89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30.89</v>
      </c>
      <c r="BL11" s="8">
        <f t="shared" si="21"/>
        <v>30.89</v>
      </c>
      <c r="BM11" s="8">
        <f t="shared" si="22"/>
        <v>30.89</v>
      </c>
      <c r="BN11" s="8">
        <f t="shared" si="23"/>
        <v>30.89</v>
      </c>
      <c r="BO11" s="8">
        <f t="shared" si="24"/>
        <v>30.89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940</v>
      </c>
      <c r="G12" s="16">
        <f>'[3]25'!G14</f>
        <v>0</v>
      </c>
      <c r="H12" s="17">
        <f t="shared" si="27"/>
        <v>1260</v>
      </c>
      <c r="I12" s="15">
        <f>'[3]25'!J14</f>
        <v>305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30.89</v>
      </c>
      <c r="AE12" s="8">
        <f t="shared" si="11"/>
        <v>30.89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30.89</v>
      </c>
      <c r="AL12" s="8">
        <f t="shared" si="3"/>
        <v>243.22000000000003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243.22000000000003</v>
      </c>
      <c r="AT12" s="8">
        <v>30.89</v>
      </c>
      <c r="AU12" s="8">
        <v>30.89</v>
      </c>
      <c r="AW12" s="202">
        <v>30.89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30.89</v>
      </c>
      <c r="BD12" s="202">
        <v>30.89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30.89</v>
      </c>
      <c r="BL12" s="8">
        <f t="shared" si="21"/>
        <v>30.89</v>
      </c>
      <c r="BM12" s="8">
        <f t="shared" si="22"/>
        <v>30.89</v>
      </c>
      <c r="BN12" s="8">
        <f t="shared" si="23"/>
        <v>30.89</v>
      </c>
      <c r="BO12" s="8">
        <f t="shared" si="24"/>
        <v>30.89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940</v>
      </c>
      <c r="G13" s="16">
        <f>'[3]25'!G15</f>
        <v>0</v>
      </c>
      <c r="H13" s="17">
        <f t="shared" si="27"/>
        <v>1260</v>
      </c>
      <c r="I13" s="15">
        <f>'[3]25'!J15</f>
        <v>305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30.89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30.89</v>
      </c>
      <c r="AE13" s="8">
        <f t="shared" si="11"/>
        <v>30.89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30.89</v>
      </c>
      <c r="AL13" s="8">
        <f t="shared" si="3"/>
        <v>243.22000000000003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243.22000000000003</v>
      </c>
      <c r="AT13" s="8">
        <v>30.89</v>
      </c>
      <c r="AU13" s="8">
        <v>30.89</v>
      </c>
      <c r="AW13" s="202">
        <v>30.89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30.89</v>
      </c>
      <c r="BD13" s="202">
        <v>30.89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30.89</v>
      </c>
      <c r="BL13" s="8">
        <f t="shared" si="21"/>
        <v>30.89</v>
      </c>
      <c r="BM13" s="8">
        <f t="shared" si="22"/>
        <v>30.89</v>
      </c>
      <c r="BN13" s="8">
        <f t="shared" si="23"/>
        <v>30.89</v>
      </c>
      <c r="BO13" s="8">
        <f t="shared" si="24"/>
        <v>30.89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940</v>
      </c>
      <c r="G14" s="16">
        <f>'[3]25'!G16</f>
        <v>0</v>
      </c>
      <c r="H14" s="17">
        <f t="shared" si="27"/>
        <v>1260</v>
      </c>
      <c r="I14" s="15">
        <f>'[3]25'!J16</f>
        <v>305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30.89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30.89</v>
      </c>
      <c r="AE14" s="8">
        <f t="shared" si="11"/>
        <v>30.89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30.89</v>
      </c>
      <c r="AL14" s="8">
        <f t="shared" si="3"/>
        <v>243.22000000000003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243.22000000000003</v>
      </c>
      <c r="AT14" s="8">
        <v>30.89</v>
      </c>
      <c r="AU14" s="8">
        <v>30.89</v>
      </c>
      <c r="AW14" s="202">
        <v>30.89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30.89</v>
      </c>
      <c r="BD14" s="202">
        <v>30.89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30.89</v>
      </c>
      <c r="BL14" s="8">
        <f t="shared" si="21"/>
        <v>30.89</v>
      </c>
      <c r="BM14" s="8">
        <f t="shared" si="22"/>
        <v>30.89</v>
      </c>
      <c r="BN14" s="8">
        <f t="shared" si="23"/>
        <v>30.89</v>
      </c>
      <c r="BO14" s="8">
        <f t="shared" si="24"/>
        <v>30.89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940</v>
      </c>
      <c r="G15" s="16">
        <f>'[3]25'!G17</f>
        <v>0</v>
      </c>
      <c r="H15" s="17">
        <f t="shared" si="27"/>
        <v>1260</v>
      </c>
      <c r="I15" s="15">
        <f>'[3]25'!J17</f>
        <v>305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31.23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31.23</v>
      </c>
      <c r="AE15" s="8">
        <f t="shared" si="11"/>
        <v>31.23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31.23</v>
      </c>
      <c r="AL15" s="8">
        <f t="shared" si="3"/>
        <v>242.54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242.54</v>
      </c>
      <c r="AT15" s="8">
        <v>30.89</v>
      </c>
      <c r="AU15" s="8">
        <v>30.89</v>
      </c>
      <c r="AW15" s="202">
        <v>31.23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31.23</v>
      </c>
      <c r="BD15" s="202">
        <v>31.23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31.23</v>
      </c>
      <c r="BL15" s="8">
        <f t="shared" si="21"/>
        <v>30.89</v>
      </c>
      <c r="BM15" s="8">
        <f t="shared" si="22"/>
        <v>30.89</v>
      </c>
      <c r="BN15" s="8">
        <f t="shared" si="23"/>
        <v>31.23</v>
      </c>
      <c r="BO15" s="8">
        <f t="shared" si="24"/>
        <v>31.23</v>
      </c>
      <c r="BP15" s="182">
        <f t="shared" si="25"/>
        <v>-0.33999999999999986</v>
      </c>
      <c r="BQ15" s="182">
        <f t="shared" si="26"/>
        <v>-0.33999999999999986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940</v>
      </c>
      <c r="G16" s="16">
        <f>'[3]25'!G18</f>
        <v>0</v>
      </c>
      <c r="H16" s="17">
        <f t="shared" si="27"/>
        <v>1260</v>
      </c>
      <c r="I16" s="15">
        <f>'[3]25'!J18</f>
        <v>305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31.23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31.23</v>
      </c>
      <c r="AE16" s="8">
        <f t="shared" si="11"/>
        <v>31.23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31.23</v>
      </c>
      <c r="AL16" s="8">
        <f t="shared" si="3"/>
        <v>242.54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242.54</v>
      </c>
      <c r="AT16" s="8">
        <v>30.89</v>
      </c>
      <c r="AU16" s="8">
        <v>30.89</v>
      </c>
      <c r="AW16" s="202">
        <v>31.23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31.23</v>
      </c>
      <c r="BD16" s="202">
        <v>31.23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31.23</v>
      </c>
      <c r="BL16" s="8">
        <f t="shared" si="21"/>
        <v>30.89</v>
      </c>
      <c r="BM16" s="8">
        <f t="shared" si="22"/>
        <v>30.89</v>
      </c>
      <c r="BN16" s="8">
        <f t="shared" si="23"/>
        <v>31.23</v>
      </c>
      <c r="BO16" s="8">
        <f t="shared" si="24"/>
        <v>31.23</v>
      </c>
      <c r="BP16" s="182">
        <f t="shared" si="25"/>
        <v>-0.33999999999999986</v>
      </c>
      <c r="BQ16" s="182">
        <f t="shared" si="26"/>
        <v>-0.33999999999999986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940</v>
      </c>
      <c r="G17" s="16">
        <f>'[3]25'!G19</f>
        <v>0</v>
      </c>
      <c r="H17" s="17">
        <f t="shared" si="27"/>
        <v>1260</v>
      </c>
      <c r="I17" s="15">
        <f>'[3]25'!J19</f>
        <v>296.36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296.36</v>
      </c>
      <c r="P17" s="18">
        <f>frq!C17</f>
        <v>1</v>
      </c>
      <c r="Q17" s="15">
        <f t="shared" si="29"/>
        <v>296.36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296.36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232.36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232.36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940</v>
      </c>
      <c r="G18" s="16">
        <f>'[3]25'!G20</f>
        <v>0</v>
      </c>
      <c r="H18" s="17">
        <f t="shared" si="27"/>
        <v>1260</v>
      </c>
      <c r="I18" s="15">
        <f>'[3]25'!J20</f>
        <v>291.74400000000003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291.74400000000003</v>
      </c>
      <c r="P18" s="18">
        <f>frq!C18</f>
        <v>1</v>
      </c>
      <c r="Q18" s="15">
        <f t="shared" si="29"/>
        <v>291.74400000000003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291.74400000000003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227.74400000000003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227.74400000000003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940</v>
      </c>
      <c r="G19" s="16">
        <f>'[3]25'!G21</f>
        <v>0</v>
      </c>
      <c r="H19" s="17">
        <f t="shared" si="27"/>
        <v>1260</v>
      </c>
      <c r="I19" s="15">
        <f>'[3]25'!J21</f>
        <v>272.74400000000003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272.74400000000003</v>
      </c>
      <c r="P19" s="18">
        <f>frq!C19</f>
        <v>1</v>
      </c>
      <c r="Q19" s="15">
        <f t="shared" si="29"/>
        <v>272.74400000000003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272.74400000000003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208.74400000000003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208.74400000000003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940</v>
      </c>
      <c r="G20" s="16">
        <f>'[3]25'!G22</f>
        <v>0</v>
      </c>
      <c r="H20" s="17">
        <f t="shared" si="27"/>
        <v>1260</v>
      </c>
      <c r="I20" s="15">
        <f>'[3]25'!J22</f>
        <v>272.74400000000003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272.74400000000003</v>
      </c>
      <c r="P20" s="18">
        <f>frq!C20</f>
        <v>1</v>
      </c>
      <c r="Q20" s="15">
        <f t="shared" si="29"/>
        <v>272.74400000000003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272.74400000000003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208.74400000000003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208.74400000000003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940</v>
      </c>
      <c r="G21" s="16">
        <f>'[3]25'!G23</f>
        <v>0</v>
      </c>
      <c r="H21" s="17">
        <f t="shared" si="27"/>
        <v>1260</v>
      </c>
      <c r="I21" s="15">
        <f>'[3]25'!J23</f>
        <v>272.74400000000003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272.74400000000003</v>
      </c>
      <c r="P21" s="18">
        <f>frq!C21</f>
        <v>1</v>
      </c>
      <c r="Q21" s="15">
        <f t="shared" si="29"/>
        <v>272.74400000000003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272.74400000000003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208.74400000000003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208.74400000000003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940</v>
      </c>
      <c r="G22" s="16">
        <f>'[3]25'!G24</f>
        <v>0</v>
      </c>
      <c r="H22" s="17">
        <f t="shared" si="27"/>
        <v>1260</v>
      </c>
      <c r="I22" s="15">
        <f>'[3]25'!J24</f>
        <v>272.74400000000003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272.74400000000003</v>
      </c>
      <c r="P22" s="18">
        <f>frq!C22</f>
        <v>1</v>
      </c>
      <c r="Q22" s="15">
        <f t="shared" si="29"/>
        <v>272.74400000000003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272.74400000000003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208.74400000000003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208.74400000000003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940</v>
      </c>
      <c r="G23" s="16">
        <f>'[3]25'!G25</f>
        <v>0</v>
      </c>
      <c r="H23" s="17">
        <f t="shared" si="27"/>
        <v>1260</v>
      </c>
      <c r="I23" s="15">
        <f>'[3]25'!J25</f>
        <v>272.74400000000003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272.74400000000003</v>
      </c>
      <c r="P23" s="18">
        <f>frq!C23</f>
        <v>1</v>
      </c>
      <c r="Q23" s="15">
        <f t="shared" si="29"/>
        <v>272.74400000000003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272.74400000000003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208.74400000000003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208.74400000000003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940</v>
      </c>
      <c r="G24" s="16">
        <f>'[3]25'!G26</f>
        <v>0</v>
      </c>
      <c r="H24" s="17">
        <f t="shared" si="27"/>
        <v>1260</v>
      </c>
      <c r="I24" s="15">
        <f>'[3]25'!J26</f>
        <v>272.74400000000003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272.74400000000003</v>
      </c>
      <c r="P24" s="18">
        <f>frq!C24</f>
        <v>1</v>
      </c>
      <c r="Q24" s="15">
        <f t="shared" si="29"/>
        <v>272.74400000000003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272.74400000000003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208.74400000000003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208.74400000000003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940</v>
      </c>
      <c r="G25" s="16">
        <f>'[3]25'!G27</f>
        <v>0</v>
      </c>
      <c r="H25" s="17">
        <f t="shared" si="27"/>
        <v>1260</v>
      </c>
      <c r="I25" s="15">
        <f>'[3]25'!J27</f>
        <v>272.74400000000003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272.74400000000003</v>
      </c>
      <c r="P25" s="18">
        <f>frq!C25</f>
        <v>1</v>
      </c>
      <c r="Q25" s="15">
        <f t="shared" si="29"/>
        <v>272.74400000000003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272.74400000000003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208.74400000000003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208.74400000000003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940</v>
      </c>
      <c r="G26" s="16">
        <f>'[3]25'!G28</f>
        <v>0</v>
      </c>
      <c r="H26" s="17">
        <f t="shared" si="27"/>
        <v>1260</v>
      </c>
      <c r="I26" s="15">
        <f>'[3]25'!J28</f>
        <v>272.74400000000003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272.74400000000003</v>
      </c>
      <c r="P26" s="18">
        <f>frq!C26</f>
        <v>1</v>
      </c>
      <c r="Q26" s="15">
        <f t="shared" si="29"/>
        <v>272.74400000000003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272.74400000000003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208.74400000000003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208.74400000000003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940</v>
      </c>
      <c r="G27" s="16">
        <f>'[3]25'!G29</f>
        <v>0</v>
      </c>
      <c r="H27" s="17">
        <f t="shared" si="27"/>
        <v>1260</v>
      </c>
      <c r="I27" s="15">
        <f>'[3]25'!J29</f>
        <v>272.74400000000003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272.74400000000003</v>
      </c>
      <c r="P27" s="18">
        <f>frq!C27</f>
        <v>1</v>
      </c>
      <c r="Q27" s="15">
        <f t="shared" si="29"/>
        <v>272.74400000000003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272.74400000000003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208.74400000000003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208.74400000000003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940</v>
      </c>
      <c r="G28" s="16">
        <f>'[3]25'!G30</f>
        <v>0</v>
      </c>
      <c r="H28" s="17">
        <f t="shared" si="27"/>
        <v>1260</v>
      </c>
      <c r="I28" s="15">
        <f>'[3]25'!J30</f>
        <v>272.74400000000003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272.74400000000003</v>
      </c>
      <c r="P28" s="18">
        <f>frq!C28</f>
        <v>1</v>
      </c>
      <c r="Q28" s="15">
        <f t="shared" si="29"/>
        <v>272.74400000000003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272.74400000000003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208.74400000000003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208.74400000000003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940</v>
      </c>
      <c r="G29" s="16">
        <f>'[3]25'!G31</f>
        <v>0</v>
      </c>
      <c r="H29" s="17">
        <f t="shared" si="27"/>
        <v>1260</v>
      </c>
      <c r="I29" s="15">
        <f>'[3]25'!J31</f>
        <v>272.74400000000003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272.74400000000003</v>
      </c>
      <c r="P29" s="18">
        <f>frq!C29</f>
        <v>1</v>
      </c>
      <c r="Q29" s="15">
        <f t="shared" si="29"/>
        <v>272.74400000000003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272.74400000000003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208.74400000000003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208.74400000000003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940</v>
      </c>
      <c r="G30" s="16">
        <f>'[3]25'!G32</f>
        <v>0</v>
      </c>
      <c r="H30" s="17">
        <f t="shared" si="27"/>
        <v>1260</v>
      </c>
      <c r="I30" s="15">
        <f>'[3]25'!J32</f>
        <v>272.74400000000003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272.74400000000003</v>
      </c>
      <c r="P30" s="18">
        <f>frq!C30</f>
        <v>1</v>
      </c>
      <c r="Q30" s="15">
        <f t="shared" si="29"/>
        <v>272.74400000000003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272.74400000000003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208.74400000000003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208.74400000000003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940</v>
      </c>
      <c r="G31" s="16">
        <f>'[3]25'!G33</f>
        <v>0</v>
      </c>
      <c r="H31" s="17">
        <f t="shared" si="27"/>
        <v>1260</v>
      </c>
      <c r="I31" s="15">
        <f>'[3]25'!J33</f>
        <v>272.74400000000003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272.74400000000003</v>
      </c>
      <c r="P31" s="18">
        <f>frq!C31</f>
        <v>1</v>
      </c>
      <c r="Q31" s="15">
        <f t="shared" si="29"/>
        <v>272.74400000000003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272.74400000000003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208.74400000000003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208.74400000000003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940</v>
      </c>
      <c r="G32" s="16">
        <f>'[3]25'!G34</f>
        <v>0</v>
      </c>
      <c r="H32" s="17">
        <f t="shared" si="27"/>
        <v>1260</v>
      </c>
      <c r="I32" s="15">
        <f>'[3]25'!J34</f>
        <v>272.74400000000003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272.74400000000003</v>
      </c>
      <c r="P32" s="18">
        <f>frq!C32</f>
        <v>1</v>
      </c>
      <c r="Q32" s="15">
        <f t="shared" si="29"/>
        <v>272.74400000000003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272.74400000000003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208.74400000000003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208.74400000000003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940</v>
      </c>
      <c r="G33" s="16">
        <f>'[3]25'!G35</f>
        <v>0</v>
      </c>
      <c r="H33" s="17">
        <f t="shared" si="27"/>
        <v>1260</v>
      </c>
      <c r="I33" s="15">
        <f>'[3]25'!J35</f>
        <v>272.74400000000003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272.74400000000003</v>
      </c>
      <c r="P33" s="18">
        <f>frq!C33</f>
        <v>1</v>
      </c>
      <c r="Q33" s="15">
        <f t="shared" si="29"/>
        <v>272.74400000000003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272.74400000000003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208.74400000000003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208.74400000000003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940</v>
      </c>
      <c r="G34" s="16">
        <f>'[3]25'!G36</f>
        <v>0</v>
      </c>
      <c r="H34" s="17">
        <f t="shared" si="27"/>
        <v>1260</v>
      </c>
      <c r="I34" s="15">
        <f>'[3]25'!J36</f>
        <v>272.74400000000003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272.74400000000003</v>
      </c>
      <c r="P34" s="18">
        <f>frq!C34</f>
        <v>1</v>
      </c>
      <c r="Q34" s="15">
        <f t="shared" si="29"/>
        <v>272.74400000000003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272.74400000000003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208.74400000000003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208.74400000000003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940</v>
      </c>
      <c r="G35" s="16">
        <f>'[3]25'!G37</f>
        <v>0</v>
      </c>
      <c r="H35" s="17">
        <f t="shared" si="27"/>
        <v>1260</v>
      </c>
      <c r="I35" s="15">
        <f>'[3]25'!J37</f>
        <v>272.74400000000003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272.74400000000003</v>
      </c>
      <c r="P35" s="18">
        <f>frq!C35</f>
        <v>1</v>
      </c>
      <c r="Q35" s="15">
        <f t="shared" si="29"/>
        <v>272.74400000000003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272.74400000000003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208.74400000000003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208.74400000000003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940</v>
      </c>
      <c r="G36" s="16">
        <f>'[3]25'!G38</f>
        <v>0</v>
      </c>
      <c r="H36" s="17">
        <f t="shared" si="27"/>
        <v>1260</v>
      </c>
      <c r="I36" s="15">
        <f>'[3]25'!J38</f>
        <v>272.74400000000003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272.74400000000003</v>
      </c>
      <c r="P36" s="18">
        <f>frq!C36</f>
        <v>1</v>
      </c>
      <c r="Q36" s="15">
        <f t="shared" si="29"/>
        <v>272.74400000000003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272.74400000000003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208.74400000000003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208.74400000000003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940</v>
      </c>
      <c r="G37" s="16">
        <f>'[3]25'!G39</f>
        <v>0</v>
      </c>
      <c r="H37" s="17">
        <f t="shared" si="27"/>
        <v>1260</v>
      </c>
      <c r="I37" s="15">
        <f>'[3]25'!J39</f>
        <v>272.74400000000003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272.74400000000003</v>
      </c>
      <c r="P37" s="18">
        <f>frq!C37</f>
        <v>1</v>
      </c>
      <c r="Q37" s="15">
        <f t="shared" si="29"/>
        <v>272.74400000000003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272.74400000000003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208.74400000000003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208.74400000000003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940</v>
      </c>
      <c r="G38" s="16">
        <f>'[3]25'!G40</f>
        <v>0</v>
      </c>
      <c r="H38" s="17">
        <f t="shared" si="27"/>
        <v>1260</v>
      </c>
      <c r="I38" s="15">
        <f>'[3]25'!J40</f>
        <v>272.74400000000003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272.74400000000003</v>
      </c>
      <c r="P38" s="18">
        <f>frq!C38</f>
        <v>1</v>
      </c>
      <c r="Q38" s="15">
        <f t="shared" si="29"/>
        <v>272.74400000000003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272.74400000000003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208.74400000000003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208.74400000000003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940</v>
      </c>
      <c r="G39" s="16">
        <f>'[3]25'!G41</f>
        <v>0</v>
      </c>
      <c r="H39" s="17">
        <f t="shared" si="27"/>
        <v>1260</v>
      </c>
      <c r="I39" s="15">
        <f>'[3]25'!J41</f>
        <v>272.74400000000003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272.74400000000003</v>
      </c>
      <c r="P39" s="18">
        <f>frq!C39</f>
        <v>1</v>
      </c>
      <c r="Q39" s="15">
        <f t="shared" si="29"/>
        <v>272.74400000000003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272.74400000000003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208.74400000000003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208.74400000000003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940</v>
      </c>
      <c r="G40" s="16">
        <f>'[3]25'!G42</f>
        <v>0</v>
      </c>
      <c r="H40" s="17">
        <f t="shared" si="27"/>
        <v>1260</v>
      </c>
      <c r="I40" s="15">
        <f>'[3]25'!J42</f>
        <v>272.74400000000003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272.74400000000003</v>
      </c>
      <c r="P40" s="18">
        <f>frq!C40</f>
        <v>1</v>
      </c>
      <c r="Q40" s="15">
        <f t="shared" si="29"/>
        <v>272.74400000000003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272.74400000000003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208.74400000000003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208.74400000000003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940</v>
      </c>
      <c r="G41" s="16">
        <f>'[3]25'!G43</f>
        <v>0</v>
      </c>
      <c r="H41" s="17">
        <f t="shared" si="27"/>
        <v>1260</v>
      </c>
      <c r="I41" s="15">
        <f>'[3]25'!J43</f>
        <v>272.74400000000003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272.74400000000003</v>
      </c>
      <c r="P41" s="18">
        <f>frq!C41</f>
        <v>1</v>
      </c>
      <c r="Q41" s="15">
        <f t="shared" si="29"/>
        <v>272.74400000000003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272.74400000000003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208.74400000000003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208.74400000000003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940</v>
      </c>
      <c r="G42" s="16">
        <f>'[3]25'!G44</f>
        <v>0</v>
      </c>
      <c r="H42" s="17">
        <f t="shared" si="27"/>
        <v>1260</v>
      </c>
      <c r="I42" s="15">
        <f>'[3]25'!J44</f>
        <v>272.74400000000003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272.74400000000003</v>
      </c>
      <c r="P42" s="18">
        <f>frq!C42</f>
        <v>1</v>
      </c>
      <c r="Q42" s="15">
        <f t="shared" si="29"/>
        <v>272.74400000000003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272.74400000000003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208.74400000000003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208.74400000000003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940</v>
      </c>
      <c r="G43" s="16">
        <f>'[3]25'!G45</f>
        <v>0</v>
      </c>
      <c r="H43" s="17">
        <f t="shared" si="27"/>
        <v>1260</v>
      </c>
      <c r="I43" s="15">
        <f>'[3]25'!J45</f>
        <v>272.74400000000003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272.74400000000003</v>
      </c>
      <c r="P43" s="18">
        <f>frq!C43</f>
        <v>1</v>
      </c>
      <c r="Q43" s="15">
        <f t="shared" si="29"/>
        <v>272.74400000000003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272.74400000000003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208.74400000000003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208.74400000000003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940</v>
      </c>
      <c r="G44" s="16">
        <f>'[3]25'!G46</f>
        <v>0</v>
      </c>
      <c r="H44" s="17">
        <f t="shared" si="27"/>
        <v>1260</v>
      </c>
      <c r="I44" s="15">
        <f>'[3]25'!J46</f>
        <v>272.74400000000003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272.74400000000003</v>
      </c>
      <c r="P44" s="18">
        <f>frq!C44</f>
        <v>1</v>
      </c>
      <c r="Q44" s="15">
        <f t="shared" si="29"/>
        <v>272.74400000000003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272.74400000000003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208.74400000000003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208.74400000000003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940</v>
      </c>
      <c r="G45" s="16">
        <f>'[3]25'!G47</f>
        <v>0</v>
      </c>
      <c r="H45" s="17">
        <f t="shared" si="27"/>
        <v>1260</v>
      </c>
      <c r="I45" s="15">
        <f>'[3]25'!J47</f>
        <v>272.74400000000003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272.74400000000003</v>
      </c>
      <c r="P45" s="18">
        <f>frq!C45</f>
        <v>1</v>
      </c>
      <c r="Q45" s="15">
        <f t="shared" si="29"/>
        <v>272.74400000000003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272.74400000000003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208.74400000000003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208.74400000000003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940</v>
      </c>
      <c r="G46" s="16">
        <f>'[3]25'!G48</f>
        <v>0</v>
      </c>
      <c r="H46" s="17">
        <f t="shared" si="27"/>
        <v>1260</v>
      </c>
      <c r="I46" s="15">
        <f>'[3]25'!J48</f>
        <v>272.74400000000003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272.74400000000003</v>
      </c>
      <c r="P46" s="18">
        <f>frq!C46</f>
        <v>1</v>
      </c>
      <c r="Q46" s="15">
        <f t="shared" si="29"/>
        <v>272.74400000000003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272.74400000000003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208.74400000000003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208.74400000000003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940</v>
      </c>
      <c r="G47" s="16">
        <f>'[3]25'!G49</f>
        <v>0</v>
      </c>
      <c r="H47" s="17">
        <f t="shared" si="27"/>
        <v>1260</v>
      </c>
      <c r="I47" s="15">
        <f>'[3]25'!J49</f>
        <v>272.74400000000003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272.74400000000003</v>
      </c>
      <c r="P47" s="18">
        <f>frq!C47</f>
        <v>1</v>
      </c>
      <c r="Q47" s="15">
        <f t="shared" si="29"/>
        <v>272.74400000000003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272.74400000000003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208.74400000000003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208.74400000000003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940</v>
      </c>
      <c r="G48" s="16">
        <f>'[3]25'!G50</f>
        <v>0</v>
      </c>
      <c r="H48" s="17">
        <f t="shared" si="27"/>
        <v>1260</v>
      </c>
      <c r="I48" s="15">
        <f>'[3]25'!J50</f>
        <v>284.74400000000003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284.74400000000003</v>
      </c>
      <c r="P48" s="18">
        <f>frq!C48</f>
        <v>1</v>
      </c>
      <c r="Q48" s="15">
        <f t="shared" si="29"/>
        <v>284.74400000000003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284.74400000000003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220.74400000000003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220.74400000000003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940</v>
      </c>
      <c r="G49" s="16">
        <f>'[3]25'!G51</f>
        <v>0</v>
      </c>
      <c r="H49" s="17">
        <f t="shared" si="27"/>
        <v>1260</v>
      </c>
      <c r="I49" s="15">
        <f>'[3]25'!J51</f>
        <v>272.74400000000003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272.74400000000003</v>
      </c>
      <c r="P49" s="18">
        <f>frq!C49</f>
        <v>1</v>
      </c>
      <c r="Q49" s="15">
        <f t="shared" si="29"/>
        <v>272.74400000000003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272.74400000000003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208.74400000000003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208.74400000000003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940</v>
      </c>
      <c r="G50" s="16">
        <f>'[3]25'!G52</f>
        <v>0</v>
      </c>
      <c r="H50" s="17">
        <f t="shared" si="27"/>
        <v>1260</v>
      </c>
      <c r="I50" s="15">
        <f>'[3]25'!J52</f>
        <v>272.74400000000003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272.74400000000003</v>
      </c>
      <c r="P50" s="18">
        <f>frq!C50</f>
        <v>1</v>
      </c>
      <c r="Q50" s="15">
        <f t="shared" si="29"/>
        <v>272.74400000000003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272.74400000000003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208.74400000000003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208.74400000000003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920</v>
      </c>
      <c r="G51" s="16">
        <f>'[3]25'!G53</f>
        <v>0</v>
      </c>
      <c r="H51" s="17">
        <f t="shared" si="27"/>
        <v>1240</v>
      </c>
      <c r="I51" s="15">
        <f>'[3]25'!J53</f>
        <v>272.74400000000003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272.74400000000003</v>
      </c>
      <c r="P51" s="18">
        <f>frq!C51</f>
        <v>1</v>
      </c>
      <c r="Q51" s="15">
        <f t="shared" si="29"/>
        <v>272.74400000000003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272.74400000000003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208.74400000000003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208.74400000000003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920</v>
      </c>
      <c r="G52" s="16">
        <f>'[3]25'!G54</f>
        <v>0</v>
      </c>
      <c r="H52" s="17">
        <f t="shared" si="27"/>
        <v>1240</v>
      </c>
      <c r="I52" s="15">
        <f>'[3]25'!J54</f>
        <v>272.74400000000003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272.74400000000003</v>
      </c>
      <c r="P52" s="18">
        <f>frq!C52</f>
        <v>1</v>
      </c>
      <c r="Q52" s="15">
        <f t="shared" si="29"/>
        <v>272.74400000000003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272.74400000000003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208.74400000000003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208.74400000000003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920</v>
      </c>
      <c r="G53" s="16">
        <f>'[3]25'!G55</f>
        <v>0</v>
      </c>
      <c r="H53" s="17">
        <f t="shared" si="27"/>
        <v>1240</v>
      </c>
      <c r="I53" s="15">
        <f>'[3]25'!J55</f>
        <v>281.74400000000003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281.74400000000003</v>
      </c>
      <c r="P53" s="18">
        <f>frq!C53</f>
        <v>1</v>
      </c>
      <c r="Q53" s="15">
        <f t="shared" si="29"/>
        <v>281.74400000000003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281.74400000000003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217.74400000000003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217.74400000000003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920</v>
      </c>
      <c r="G54" s="16">
        <f>'[3]25'!G56</f>
        <v>0</v>
      </c>
      <c r="H54" s="17">
        <f t="shared" si="27"/>
        <v>1240</v>
      </c>
      <c r="I54" s="15">
        <f>'[3]25'!J56</f>
        <v>272.74400000000003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272.74400000000003</v>
      </c>
      <c r="P54" s="18">
        <f>frq!C54</f>
        <v>1</v>
      </c>
      <c r="Q54" s="15">
        <f t="shared" si="29"/>
        <v>272.74400000000003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272.74400000000003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208.74400000000003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208.74400000000003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920</v>
      </c>
      <c r="G55" s="16">
        <f>'[3]25'!G57</f>
        <v>0</v>
      </c>
      <c r="H55" s="17">
        <f t="shared" si="27"/>
        <v>1240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920</v>
      </c>
      <c r="G56" s="16">
        <f>'[3]25'!G58</f>
        <v>0</v>
      </c>
      <c r="H56" s="17">
        <f t="shared" si="27"/>
        <v>1240</v>
      </c>
      <c r="I56" s="15">
        <f>'[3]25'!J58</f>
        <v>281.74400000000003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281.74400000000003</v>
      </c>
      <c r="P56" s="18">
        <f>frq!C56</f>
        <v>1</v>
      </c>
      <c r="Q56" s="15">
        <f t="shared" si="29"/>
        <v>281.74400000000003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281.74400000000003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217.74400000000003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217.74400000000003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920</v>
      </c>
      <c r="G57" s="16">
        <f>'[3]25'!G59</f>
        <v>0</v>
      </c>
      <c r="H57" s="17">
        <f t="shared" si="27"/>
        <v>1240</v>
      </c>
      <c r="I57" s="15">
        <f>'[3]25'!J59</f>
        <v>296.36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296.36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232.36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232.36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920</v>
      </c>
      <c r="G58" s="16">
        <f>'[3]25'!G60</f>
        <v>0</v>
      </c>
      <c r="H58" s="17">
        <f t="shared" si="27"/>
        <v>1240</v>
      </c>
      <c r="I58" s="15">
        <f>'[3]25'!J60</f>
        <v>296.36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296.36</v>
      </c>
      <c r="P58" s="18">
        <f>frq!C58</f>
        <v>1</v>
      </c>
      <c r="Q58" s="15">
        <f t="shared" si="33"/>
        <v>296.36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920</v>
      </c>
      <c r="G59" s="16">
        <f>'[3]25'!G61</f>
        <v>0</v>
      </c>
      <c r="H59" s="17">
        <f t="shared" si="27"/>
        <v>1240</v>
      </c>
      <c r="I59" s="15">
        <f>'[3]25'!J61</f>
        <v>296.36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296.36</v>
      </c>
      <c r="P59" s="18">
        <f>frq!C59</f>
        <v>1</v>
      </c>
      <c r="Q59" s="15">
        <f t="shared" si="33"/>
        <v>296.36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920</v>
      </c>
      <c r="G60" s="16">
        <f>'[3]25'!G62</f>
        <v>0</v>
      </c>
      <c r="H60" s="17">
        <f t="shared" si="27"/>
        <v>1240</v>
      </c>
      <c r="I60" s="15">
        <f>'[3]25'!J62</f>
        <v>296.36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296.36</v>
      </c>
      <c r="P60" s="18">
        <f>frq!C60</f>
        <v>1</v>
      </c>
      <c r="Q60" s="15">
        <f t="shared" si="33"/>
        <v>296.36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296.36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232.36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232.36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920</v>
      </c>
      <c r="G61" s="16">
        <f>'[3]25'!G63</f>
        <v>0</v>
      </c>
      <c r="H61" s="17">
        <f t="shared" si="27"/>
        <v>1240</v>
      </c>
      <c r="I61" s="15">
        <f>'[3]25'!J63</f>
        <v>296.36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296.36</v>
      </c>
      <c r="P61" s="18">
        <f>frq!C61</f>
        <v>1</v>
      </c>
      <c r="Q61" s="15">
        <f t="shared" si="33"/>
        <v>296.36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296.36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232.36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232.36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920</v>
      </c>
      <c r="G62" s="16">
        <f>'[3]25'!G64</f>
        <v>0</v>
      </c>
      <c r="H62" s="17">
        <f t="shared" si="27"/>
        <v>1240</v>
      </c>
      <c r="I62" s="15">
        <f>'[3]25'!J64</f>
        <v>296.36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296.36</v>
      </c>
      <c r="P62" s="18">
        <f>frq!C62</f>
        <v>1</v>
      </c>
      <c r="Q62" s="15">
        <f t="shared" si="33"/>
        <v>296.36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232.36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232.36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920</v>
      </c>
      <c r="G63" s="16">
        <f>'[3]25'!G65</f>
        <v>0</v>
      </c>
      <c r="H63" s="17">
        <f t="shared" si="27"/>
        <v>1240</v>
      </c>
      <c r="I63" s="15">
        <f>'[3]25'!J65</f>
        <v>296.36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296.36</v>
      </c>
      <c r="P63" s="18">
        <f>frq!C63</f>
        <v>1</v>
      </c>
      <c r="Q63" s="15">
        <f t="shared" si="33"/>
        <v>296.36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296.36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232.36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232.36</v>
      </c>
      <c r="AT63" s="8">
        <v>32</v>
      </c>
      <c r="AU63" s="8">
        <v>32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920</v>
      </c>
      <c r="G64" s="16">
        <f>'[3]25'!G66</f>
        <v>0</v>
      </c>
      <c r="H64" s="17">
        <f t="shared" si="27"/>
        <v>1240</v>
      </c>
      <c r="I64" s="15">
        <f>'[3]25'!J66</f>
        <v>296.36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296.36</v>
      </c>
      <c r="P64" s="18">
        <f>frq!C64</f>
        <v>1</v>
      </c>
      <c r="Q64" s="15">
        <f t="shared" si="33"/>
        <v>296.36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296.36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232.36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232.36</v>
      </c>
      <c r="AT64" s="8">
        <v>32</v>
      </c>
      <c r="AU64" s="8">
        <v>32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920</v>
      </c>
      <c r="G65" s="16">
        <f>'[3]25'!G67</f>
        <v>0</v>
      </c>
      <c r="H65" s="17">
        <f t="shared" si="27"/>
        <v>1240</v>
      </c>
      <c r="I65" s="15">
        <f>'[3]25'!J67</f>
        <v>305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30.89</v>
      </c>
      <c r="AE65" s="8">
        <f t="shared" si="11"/>
        <v>30.89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30.89</v>
      </c>
      <c r="AL65" s="8">
        <f t="shared" si="35"/>
        <v>243.22000000000003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243.22000000000003</v>
      </c>
      <c r="AT65" s="8">
        <v>30.89</v>
      </c>
      <c r="AU65" s="8">
        <v>30.89</v>
      </c>
      <c r="AW65" s="202">
        <v>30.89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30.89</v>
      </c>
      <c r="BD65" s="202">
        <v>30.89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30.89</v>
      </c>
      <c r="BL65" s="8">
        <f t="shared" si="21"/>
        <v>30.89</v>
      </c>
      <c r="BM65" s="8">
        <f t="shared" si="22"/>
        <v>30.89</v>
      </c>
      <c r="BN65" s="8">
        <f t="shared" si="23"/>
        <v>30.89</v>
      </c>
      <c r="BO65" s="8">
        <f t="shared" si="24"/>
        <v>30.89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920</v>
      </c>
      <c r="G66" s="16">
        <f>'[3]25'!G68</f>
        <v>0</v>
      </c>
      <c r="H66" s="17">
        <f t="shared" si="27"/>
        <v>1240</v>
      </c>
      <c r="I66" s="15">
        <f>'[3]25'!J68</f>
        <v>305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30.89</v>
      </c>
      <c r="AE66" s="8">
        <f t="shared" si="11"/>
        <v>30.89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30.89</v>
      </c>
      <c r="AL66" s="8">
        <f t="shared" si="35"/>
        <v>243.22000000000003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243.22000000000003</v>
      </c>
      <c r="AT66" s="8">
        <v>30.89</v>
      </c>
      <c r="AU66" s="8">
        <v>30.89</v>
      </c>
      <c r="AW66" s="202">
        <v>30.89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30.89</v>
      </c>
      <c r="BD66" s="202">
        <v>30.89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30.89</v>
      </c>
      <c r="BL66" s="8">
        <f t="shared" si="21"/>
        <v>30.89</v>
      </c>
      <c r="BM66" s="8">
        <f t="shared" si="22"/>
        <v>30.89</v>
      </c>
      <c r="BN66" s="8">
        <f t="shared" si="23"/>
        <v>30.89</v>
      </c>
      <c r="BO66" s="8">
        <f t="shared" si="24"/>
        <v>30.89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920</v>
      </c>
      <c r="G67" s="16">
        <f>'[3]25'!G69</f>
        <v>0</v>
      </c>
      <c r="H67" s="17">
        <f t="shared" si="27"/>
        <v>1240</v>
      </c>
      <c r="I67" s="15">
        <f>'[3]25'!J69</f>
        <v>305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30.89</v>
      </c>
      <c r="AE67" s="8">
        <f t="shared" si="11"/>
        <v>30.89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30.89</v>
      </c>
      <c r="AL67" s="8">
        <f t="shared" si="35"/>
        <v>243.22000000000003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243.22000000000003</v>
      </c>
      <c r="AT67" s="8">
        <v>30.89</v>
      </c>
      <c r="AU67" s="8">
        <v>30.89</v>
      </c>
      <c r="AW67" s="202">
        <v>30.89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30.89</v>
      </c>
      <c r="BD67" s="202">
        <v>30.89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30.89</v>
      </c>
      <c r="BL67" s="8">
        <f t="shared" si="21"/>
        <v>30.89</v>
      </c>
      <c r="BM67" s="8">
        <f t="shared" si="22"/>
        <v>30.89</v>
      </c>
      <c r="BN67" s="8">
        <f t="shared" si="23"/>
        <v>30.89</v>
      </c>
      <c r="BO67" s="8">
        <f t="shared" si="24"/>
        <v>30.89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920</v>
      </c>
      <c r="G68" s="16">
        <f>'[3]25'!G70</f>
        <v>0</v>
      </c>
      <c r="H68" s="17">
        <f t="shared" si="27"/>
        <v>1240</v>
      </c>
      <c r="I68" s="15">
        <f>'[3]25'!J70</f>
        <v>305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30.89</v>
      </c>
      <c r="AE68" s="8">
        <f t="shared" ref="AE68:AE98" si="43">BD68</f>
        <v>30.89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30.89</v>
      </c>
      <c r="AL68" s="8">
        <f t="shared" si="35"/>
        <v>243.22000000000003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243.22000000000003</v>
      </c>
      <c r="AT68" s="8">
        <v>30.89</v>
      </c>
      <c r="AU68" s="8">
        <v>30.89</v>
      </c>
      <c r="AW68" s="202">
        <v>30.89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30.89</v>
      </c>
      <c r="BD68" s="202">
        <v>30.89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30.89</v>
      </c>
      <c r="BL68" s="8">
        <f t="shared" ref="BL68:BL98" si="53">AT68</f>
        <v>30.89</v>
      </c>
      <c r="BM68" s="8">
        <f t="shared" ref="BM68:BM98" si="54">AU68</f>
        <v>30.89</v>
      </c>
      <c r="BN68" s="8">
        <f t="shared" ref="BN68:BN98" si="55">BC68</f>
        <v>30.89</v>
      </c>
      <c r="BO68" s="8">
        <f t="shared" ref="BO68:BO98" si="56">BJ68</f>
        <v>30.89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920</v>
      </c>
      <c r="G69" s="16">
        <f>'[3]25'!G71</f>
        <v>0</v>
      </c>
      <c r="H69" s="17">
        <f t="shared" ref="H69:H98" si="59">SUM(B69:G69)</f>
        <v>1240</v>
      </c>
      <c r="I69" s="15">
        <f>'[3]25'!J71</f>
        <v>305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30.89</v>
      </c>
      <c r="AE69" s="8">
        <f t="shared" si="43"/>
        <v>30.89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30.89</v>
      </c>
      <c r="AL69" s="8">
        <f t="shared" si="35"/>
        <v>243.22000000000003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243.22000000000003</v>
      </c>
      <c r="AT69" s="8">
        <v>30.89</v>
      </c>
      <c r="AU69" s="8">
        <v>30.89</v>
      </c>
      <c r="AW69" s="202">
        <v>30.89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30.89</v>
      </c>
      <c r="BD69" s="202">
        <v>30.89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30.89</v>
      </c>
      <c r="BL69" s="8">
        <f t="shared" si="53"/>
        <v>30.89</v>
      </c>
      <c r="BM69" s="8">
        <f t="shared" si="54"/>
        <v>30.89</v>
      </c>
      <c r="BN69" s="8">
        <f t="shared" si="55"/>
        <v>30.89</v>
      </c>
      <c r="BO69" s="8">
        <f t="shared" si="56"/>
        <v>30.89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920</v>
      </c>
      <c r="G70" s="16">
        <f>'[3]25'!G72</f>
        <v>0</v>
      </c>
      <c r="H70" s="17">
        <f t="shared" si="59"/>
        <v>1240</v>
      </c>
      <c r="I70" s="15">
        <f>'[3]25'!J72</f>
        <v>305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30.89</v>
      </c>
      <c r="AE70" s="8">
        <f t="shared" si="43"/>
        <v>30.89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30.89</v>
      </c>
      <c r="AL70" s="8">
        <f t="shared" si="35"/>
        <v>243.22000000000003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243.22000000000003</v>
      </c>
      <c r="AT70" s="8">
        <v>30.89</v>
      </c>
      <c r="AU70" s="8">
        <v>30.89</v>
      </c>
      <c r="AW70" s="202">
        <v>30.89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30.89</v>
      </c>
      <c r="BD70" s="202">
        <v>30.89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30.89</v>
      </c>
      <c r="BL70" s="8">
        <f t="shared" si="53"/>
        <v>30.89</v>
      </c>
      <c r="BM70" s="8">
        <f t="shared" si="54"/>
        <v>30.89</v>
      </c>
      <c r="BN70" s="8">
        <f t="shared" si="55"/>
        <v>30.89</v>
      </c>
      <c r="BO70" s="8">
        <f t="shared" si="56"/>
        <v>30.89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920</v>
      </c>
      <c r="G71" s="16">
        <f>'[3]25'!G73</f>
        <v>0</v>
      </c>
      <c r="H71" s="17">
        <f t="shared" si="59"/>
        <v>1240</v>
      </c>
      <c r="I71" s="15">
        <f>'[3]25'!J73</f>
        <v>305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30.89</v>
      </c>
      <c r="AE71" s="8">
        <f t="shared" si="43"/>
        <v>30.89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30.89</v>
      </c>
      <c r="AL71" s="8">
        <f t="shared" si="35"/>
        <v>243.22000000000003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243.22000000000003</v>
      </c>
      <c r="AT71" s="8">
        <v>30.89</v>
      </c>
      <c r="AU71" s="8">
        <v>30.89</v>
      </c>
      <c r="AW71" s="202">
        <v>30.89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30.89</v>
      </c>
      <c r="BD71" s="202">
        <v>30.89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30.89</v>
      </c>
      <c r="BL71" s="8">
        <f t="shared" si="53"/>
        <v>30.89</v>
      </c>
      <c r="BM71" s="8">
        <f t="shared" si="54"/>
        <v>30.89</v>
      </c>
      <c r="BN71" s="8">
        <f t="shared" si="55"/>
        <v>30.89</v>
      </c>
      <c r="BO71" s="8">
        <f t="shared" si="56"/>
        <v>30.89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920</v>
      </c>
      <c r="G72" s="16">
        <f>'[3]25'!G74</f>
        <v>0</v>
      </c>
      <c r="H72" s="17">
        <f t="shared" si="59"/>
        <v>1240</v>
      </c>
      <c r="I72" s="15">
        <f>'[3]25'!J74</f>
        <v>305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30.89</v>
      </c>
      <c r="AE72" s="8">
        <f t="shared" si="43"/>
        <v>30.89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30.89</v>
      </c>
      <c r="AL72" s="8">
        <f t="shared" si="35"/>
        <v>243.22000000000003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243.22000000000003</v>
      </c>
      <c r="AT72" s="8">
        <v>30.89</v>
      </c>
      <c r="AU72" s="8">
        <v>30.89</v>
      </c>
      <c r="AW72" s="202">
        <v>30.89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30.89</v>
      </c>
      <c r="BD72" s="202">
        <v>30.89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30.89</v>
      </c>
      <c r="BL72" s="8">
        <f t="shared" si="53"/>
        <v>30.89</v>
      </c>
      <c r="BM72" s="8">
        <f t="shared" si="54"/>
        <v>30.89</v>
      </c>
      <c r="BN72" s="8">
        <f t="shared" si="55"/>
        <v>30.89</v>
      </c>
      <c r="BO72" s="8">
        <f t="shared" si="56"/>
        <v>30.89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920</v>
      </c>
      <c r="G73" s="16">
        <f>'[3]25'!G75</f>
        <v>0</v>
      </c>
      <c r="H73" s="17">
        <f t="shared" si="59"/>
        <v>1240</v>
      </c>
      <c r="I73" s="15">
        <f>'[3]25'!J75</f>
        <v>305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30.89</v>
      </c>
      <c r="AE73" s="8">
        <f t="shared" si="43"/>
        <v>30.89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30.89</v>
      </c>
      <c r="AL73" s="8">
        <f t="shared" si="35"/>
        <v>243.22000000000003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243.22000000000003</v>
      </c>
      <c r="AT73" s="8">
        <v>30.89</v>
      </c>
      <c r="AU73" s="8">
        <v>30.89</v>
      </c>
      <c r="AW73" s="202">
        <v>30.89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30.89</v>
      </c>
      <c r="BD73" s="202">
        <v>30.89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30.89</v>
      </c>
      <c r="BL73" s="8">
        <f t="shared" si="53"/>
        <v>30.89</v>
      </c>
      <c r="BM73" s="8">
        <f t="shared" si="54"/>
        <v>30.89</v>
      </c>
      <c r="BN73" s="8">
        <f t="shared" si="55"/>
        <v>30.89</v>
      </c>
      <c r="BO73" s="8">
        <f t="shared" si="56"/>
        <v>30.89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920</v>
      </c>
      <c r="G74" s="16">
        <f>'[3]25'!G76</f>
        <v>0</v>
      </c>
      <c r="H74" s="17">
        <f t="shared" si="59"/>
        <v>1240</v>
      </c>
      <c r="I74" s="15">
        <f>'[3]25'!J76</f>
        <v>305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30.51</v>
      </c>
      <c r="AE74" s="8">
        <f t="shared" si="43"/>
        <v>30.51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30.51</v>
      </c>
      <c r="AL74" s="8">
        <f t="shared" si="35"/>
        <v>243.98000000000002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243.98000000000002</v>
      </c>
      <c r="AT74" s="8">
        <v>30.89</v>
      </c>
      <c r="AU74" s="8">
        <v>30.89</v>
      </c>
      <c r="AW74" s="202">
        <v>30.51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30.51</v>
      </c>
      <c r="BD74" s="202">
        <v>30.51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30.51</v>
      </c>
      <c r="BL74" s="8">
        <f t="shared" si="53"/>
        <v>30.89</v>
      </c>
      <c r="BM74" s="8">
        <f t="shared" si="54"/>
        <v>30.89</v>
      </c>
      <c r="BN74" s="8">
        <f t="shared" si="55"/>
        <v>30.51</v>
      </c>
      <c r="BO74" s="8">
        <f t="shared" si="56"/>
        <v>30.51</v>
      </c>
      <c r="BP74" s="182">
        <f t="shared" si="57"/>
        <v>0.37999999999999901</v>
      </c>
      <c r="BQ74" s="182">
        <f t="shared" si="58"/>
        <v>0.37999999999999901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940</v>
      </c>
      <c r="G75" s="16">
        <f>'[3]25'!G77</f>
        <v>0</v>
      </c>
      <c r="H75" s="17">
        <f t="shared" si="59"/>
        <v>1260</v>
      </c>
      <c r="I75" s="15">
        <f>'[3]25'!J77</f>
        <v>305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30.89</v>
      </c>
      <c r="AU75" s="8">
        <v>30.89</v>
      </c>
      <c r="AW75" s="202">
        <v>30.5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30.5</v>
      </c>
      <c r="BD75" s="202">
        <v>30.5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30.5</v>
      </c>
      <c r="BL75" s="8">
        <f t="shared" si="53"/>
        <v>30.89</v>
      </c>
      <c r="BM75" s="8">
        <f t="shared" si="54"/>
        <v>30.89</v>
      </c>
      <c r="BN75" s="8">
        <f t="shared" si="55"/>
        <v>30.5</v>
      </c>
      <c r="BO75" s="8">
        <f t="shared" si="56"/>
        <v>30.5</v>
      </c>
      <c r="BP75" s="182">
        <f t="shared" si="57"/>
        <v>0.39000000000000057</v>
      </c>
      <c r="BQ75" s="182">
        <f t="shared" si="58"/>
        <v>0.39000000000000057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940</v>
      </c>
      <c r="G76" s="16">
        <f>'[3]25'!G78</f>
        <v>0</v>
      </c>
      <c r="H76" s="17">
        <f t="shared" si="59"/>
        <v>1260</v>
      </c>
      <c r="I76" s="15">
        <f>'[3]25'!J78</f>
        <v>305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30.89</v>
      </c>
      <c r="AU76" s="8">
        <v>30.89</v>
      </c>
      <c r="AW76" s="202">
        <v>30.5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30.5</v>
      </c>
      <c r="BD76" s="202">
        <v>30.5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30.5</v>
      </c>
      <c r="BL76" s="8">
        <f t="shared" si="53"/>
        <v>30.89</v>
      </c>
      <c r="BM76" s="8">
        <f t="shared" si="54"/>
        <v>30.89</v>
      </c>
      <c r="BN76" s="8">
        <f t="shared" si="55"/>
        <v>30.5</v>
      </c>
      <c r="BO76" s="8">
        <f t="shared" si="56"/>
        <v>30.5</v>
      </c>
      <c r="BP76" s="182">
        <f t="shared" si="57"/>
        <v>0.39000000000000057</v>
      </c>
      <c r="BQ76" s="182">
        <f t="shared" si="58"/>
        <v>0.39000000000000057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940</v>
      </c>
      <c r="G77" s="16">
        <f>'[3]25'!G79</f>
        <v>0</v>
      </c>
      <c r="H77" s="17">
        <f t="shared" si="59"/>
        <v>1260</v>
      </c>
      <c r="I77" s="15">
        <f>'[3]25'!J79</f>
        <v>305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30.89</v>
      </c>
      <c r="AU77" s="8">
        <v>30.89</v>
      </c>
      <c r="AW77" s="202">
        <v>30.5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30.5</v>
      </c>
      <c r="BD77" s="202">
        <v>30.5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30.5</v>
      </c>
      <c r="BL77" s="8">
        <f t="shared" si="53"/>
        <v>30.89</v>
      </c>
      <c r="BM77" s="8">
        <f t="shared" si="54"/>
        <v>30.89</v>
      </c>
      <c r="BN77" s="8">
        <f t="shared" si="55"/>
        <v>30.5</v>
      </c>
      <c r="BO77" s="8">
        <f t="shared" si="56"/>
        <v>30.5</v>
      </c>
      <c r="BP77" s="182">
        <f t="shared" si="57"/>
        <v>0.39000000000000057</v>
      </c>
      <c r="BQ77" s="182">
        <f t="shared" si="58"/>
        <v>0.39000000000000057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940</v>
      </c>
      <c r="G78" s="16">
        <f>'[3]25'!G80</f>
        <v>0</v>
      </c>
      <c r="H78" s="17">
        <f t="shared" si="59"/>
        <v>1260</v>
      </c>
      <c r="I78" s="15">
        <f>'[3]25'!J80</f>
        <v>305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30.89</v>
      </c>
      <c r="AU78" s="8">
        <v>30.89</v>
      </c>
      <c r="AW78" s="202">
        <v>30.5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30.5</v>
      </c>
      <c r="BD78" s="202">
        <v>30.5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30.5</v>
      </c>
      <c r="BL78" s="8">
        <f t="shared" si="53"/>
        <v>30.89</v>
      </c>
      <c r="BM78" s="8">
        <f t="shared" si="54"/>
        <v>30.89</v>
      </c>
      <c r="BN78" s="8">
        <f t="shared" si="55"/>
        <v>30.5</v>
      </c>
      <c r="BO78" s="8">
        <f t="shared" si="56"/>
        <v>30.5</v>
      </c>
      <c r="BP78" s="182">
        <f t="shared" si="57"/>
        <v>0.39000000000000057</v>
      </c>
      <c r="BQ78" s="182">
        <f t="shared" si="58"/>
        <v>0.39000000000000057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940</v>
      </c>
      <c r="G79" s="16">
        <f>'[3]25'!G81</f>
        <v>0</v>
      </c>
      <c r="H79" s="17">
        <f t="shared" si="59"/>
        <v>1260</v>
      </c>
      <c r="I79" s="15">
        <f>'[3]25'!J81</f>
        <v>305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202">
        <v>30.5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30.5</v>
      </c>
      <c r="BD79" s="202">
        <v>30.5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940</v>
      </c>
      <c r="G80" s="16">
        <f>'[3]25'!G82</f>
        <v>0</v>
      </c>
      <c r="H80" s="17">
        <f t="shared" si="59"/>
        <v>1260</v>
      </c>
      <c r="I80" s="15">
        <f>'[3]25'!J82</f>
        <v>305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30.65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30.65</v>
      </c>
      <c r="AE80" s="8">
        <f t="shared" si="43"/>
        <v>30.65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30.65</v>
      </c>
      <c r="AL80" s="8">
        <f t="shared" si="35"/>
        <v>243.70000000000002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243.70000000000002</v>
      </c>
      <c r="AT80" s="8">
        <v>30.65</v>
      </c>
      <c r="AU80" s="8">
        <v>30.65</v>
      </c>
      <c r="AW80" s="202">
        <v>30.65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30.65</v>
      </c>
      <c r="BD80" s="202">
        <v>30.65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30.65</v>
      </c>
      <c r="BL80" s="8">
        <f t="shared" si="53"/>
        <v>30.65</v>
      </c>
      <c r="BM80" s="8">
        <f t="shared" si="54"/>
        <v>30.65</v>
      </c>
      <c r="BN80" s="8">
        <f t="shared" si="55"/>
        <v>30.65</v>
      </c>
      <c r="BO80" s="8">
        <f t="shared" si="56"/>
        <v>30.65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940</v>
      </c>
      <c r="G81" s="16">
        <f>'[3]25'!G83</f>
        <v>0</v>
      </c>
      <c r="H81" s="17">
        <f t="shared" si="59"/>
        <v>1260</v>
      </c>
      <c r="I81" s="15">
        <f>'[3]25'!J83</f>
        <v>305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2">
        <v>30.5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30.5</v>
      </c>
      <c r="BD81" s="202">
        <v>30.5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940</v>
      </c>
      <c r="G82" s="16">
        <f>'[3]25'!G84</f>
        <v>0</v>
      </c>
      <c r="H82" s="17">
        <f t="shared" si="59"/>
        <v>1260</v>
      </c>
      <c r="I82" s="15">
        <f>'[3]25'!J84</f>
        <v>305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2">
        <v>30.5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30.5</v>
      </c>
      <c r="BD82" s="202">
        <v>30.5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940</v>
      </c>
      <c r="G83" s="16">
        <f>'[3]25'!G85</f>
        <v>0</v>
      </c>
      <c r="H83" s="17">
        <f t="shared" si="59"/>
        <v>1260</v>
      </c>
      <c r="I83" s="15">
        <f>'[3]25'!J85</f>
        <v>305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2">
        <v>30.5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30.5</v>
      </c>
      <c r="BD83" s="202">
        <v>30.5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940</v>
      </c>
      <c r="G84" s="16">
        <f>'[3]25'!G86</f>
        <v>0</v>
      </c>
      <c r="H84" s="17">
        <f t="shared" si="59"/>
        <v>1260</v>
      </c>
      <c r="I84" s="15">
        <f>'[3]25'!J86</f>
        <v>305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2">
        <v>30.5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30.5</v>
      </c>
      <c r="BD84" s="202">
        <v>30.5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940</v>
      </c>
      <c r="G85" s="16">
        <f>'[3]25'!G87</f>
        <v>0</v>
      </c>
      <c r="H85" s="17">
        <f t="shared" si="59"/>
        <v>1260</v>
      </c>
      <c r="I85" s="15">
        <f>'[3]25'!J87</f>
        <v>305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2">
        <v>30.5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30.5</v>
      </c>
      <c r="BD85" s="202">
        <v>30.5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940</v>
      </c>
      <c r="G86" s="16">
        <f>'[3]25'!G88</f>
        <v>0</v>
      </c>
      <c r="H86" s="17">
        <f t="shared" si="59"/>
        <v>1260</v>
      </c>
      <c r="I86" s="15">
        <f>'[3]25'!J88</f>
        <v>305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2">
        <v>30.5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30.5</v>
      </c>
      <c r="BD86" s="202">
        <v>30.5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940</v>
      </c>
      <c r="G87" s="16">
        <f>'[3]25'!G89</f>
        <v>0</v>
      </c>
      <c r="H87" s="17">
        <f t="shared" si="59"/>
        <v>1260</v>
      </c>
      <c r="I87" s="15">
        <f>'[3]25'!J89</f>
        <v>305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2">
        <v>30.5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30.5</v>
      </c>
      <c r="BD87" s="202">
        <v>30.5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940</v>
      </c>
      <c r="G88" s="16">
        <f>'[3]25'!G90</f>
        <v>0</v>
      </c>
      <c r="H88" s="17">
        <f t="shared" si="59"/>
        <v>1260</v>
      </c>
      <c r="I88" s="15">
        <f>'[3]25'!J90</f>
        <v>305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2">
        <v>30.5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30.5</v>
      </c>
      <c r="BD88" s="202">
        <v>30.5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940</v>
      </c>
      <c r="G89" s="16">
        <f>'[3]25'!G91</f>
        <v>0</v>
      </c>
      <c r="H89" s="17">
        <f t="shared" si="59"/>
        <v>1260</v>
      </c>
      <c r="I89" s="15">
        <f>'[3]25'!J91</f>
        <v>305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2">
        <v>30.5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30.5</v>
      </c>
      <c r="BD89" s="202">
        <v>30.5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940</v>
      </c>
      <c r="G90" s="16">
        <f>'[3]25'!G92</f>
        <v>0</v>
      </c>
      <c r="H90" s="17">
        <f t="shared" si="59"/>
        <v>1260</v>
      </c>
      <c r="I90" s="15">
        <f>'[3]25'!J92</f>
        <v>305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2">
        <v>30.5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30.5</v>
      </c>
      <c r="BD90" s="202">
        <v>30.5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940</v>
      </c>
      <c r="G91" s="16">
        <f>'[3]25'!G93</f>
        <v>0</v>
      </c>
      <c r="H91" s="17">
        <f t="shared" si="59"/>
        <v>1260</v>
      </c>
      <c r="I91" s="15">
        <f>'[3]25'!J93</f>
        <v>305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2">
        <v>30.5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30.5</v>
      </c>
      <c r="BD91" s="202">
        <v>30.5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940</v>
      </c>
      <c r="G92" s="16">
        <f>'[3]25'!G94</f>
        <v>0</v>
      </c>
      <c r="H92" s="17">
        <f t="shared" si="59"/>
        <v>1260</v>
      </c>
      <c r="I92" s="15">
        <f>'[3]25'!J94</f>
        <v>305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30.6</v>
      </c>
      <c r="AE92" s="8">
        <f t="shared" si="43"/>
        <v>30.6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30.6</v>
      </c>
      <c r="AL92" s="8">
        <f t="shared" si="35"/>
        <v>243.79999999999998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243.79999999999998</v>
      </c>
      <c r="AT92" s="8">
        <v>30.6</v>
      </c>
      <c r="AU92" s="8">
        <v>30.6</v>
      </c>
      <c r="AW92" s="202">
        <v>30.6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30.6</v>
      </c>
      <c r="BD92" s="202">
        <v>30.6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30.6</v>
      </c>
      <c r="BL92" s="8">
        <f t="shared" si="53"/>
        <v>30.6</v>
      </c>
      <c r="BM92" s="8">
        <f t="shared" si="54"/>
        <v>30.6</v>
      </c>
      <c r="BN92" s="8">
        <f t="shared" si="55"/>
        <v>30.6</v>
      </c>
      <c r="BO92" s="8">
        <f t="shared" si="56"/>
        <v>30.6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940</v>
      </c>
      <c r="G93" s="16">
        <f>'[3]25'!G95</f>
        <v>0</v>
      </c>
      <c r="H93" s="17">
        <f t="shared" si="59"/>
        <v>1260</v>
      </c>
      <c r="I93" s="15">
        <f>'[3]25'!J95</f>
        <v>305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2">
        <v>30.5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30.5</v>
      </c>
      <c r="BD93" s="202">
        <v>30.5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940</v>
      </c>
      <c r="G94" s="16">
        <f>'[3]25'!G96</f>
        <v>0</v>
      </c>
      <c r="H94" s="17">
        <f t="shared" si="59"/>
        <v>1260</v>
      </c>
      <c r="I94" s="15">
        <f>'[3]25'!J96</f>
        <v>305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2">
        <v>30.5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30.5</v>
      </c>
      <c r="BD94" s="202">
        <v>30.5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940</v>
      </c>
      <c r="G95" s="16">
        <f>'[3]25'!G97</f>
        <v>0</v>
      </c>
      <c r="H95" s="17">
        <f t="shared" si="59"/>
        <v>1260</v>
      </c>
      <c r="I95" s="15">
        <f>'[3]25'!J97</f>
        <v>305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2">
        <v>30.5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30.5</v>
      </c>
      <c r="BD95" s="202">
        <v>30.5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940</v>
      </c>
      <c r="G96" s="16">
        <f>'[3]25'!G98</f>
        <v>0</v>
      </c>
      <c r="H96" s="17">
        <f t="shared" si="59"/>
        <v>1260</v>
      </c>
      <c r="I96" s="15">
        <f>'[3]25'!J98</f>
        <v>305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30.6</v>
      </c>
      <c r="AE96" s="8">
        <f t="shared" si="43"/>
        <v>30.6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30.6</v>
      </c>
      <c r="AL96" s="8">
        <f t="shared" si="35"/>
        <v>243.79999999999998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243.79999999999998</v>
      </c>
      <c r="AT96" s="8">
        <v>30.6</v>
      </c>
      <c r="AU96" s="8">
        <v>30.6</v>
      </c>
      <c r="AW96" s="202">
        <v>30.6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30.6</v>
      </c>
      <c r="BD96" s="202">
        <v>30.6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30.6</v>
      </c>
      <c r="BL96" s="8">
        <f t="shared" si="53"/>
        <v>30.6</v>
      </c>
      <c r="BM96" s="8">
        <f t="shared" si="54"/>
        <v>30.6</v>
      </c>
      <c r="BN96" s="8">
        <f t="shared" si="55"/>
        <v>30.6</v>
      </c>
      <c r="BO96" s="8">
        <f t="shared" si="56"/>
        <v>30.6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940</v>
      </c>
      <c r="G97" s="16">
        <f>'[3]25'!G99</f>
        <v>0</v>
      </c>
      <c r="H97" s="17">
        <f t="shared" si="59"/>
        <v>1260</v>
      </c>
      <c r="I97" s="15">
        <f>'[3]25'!J99</f>
        <v>305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2">
        <v>30.5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30.5</v>
      </c>
      <c r="BD97" s="202">
        <v>30.5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940</v>
      </c>
      <c r="G98" s="16">
        <f>'[3]25'!G100</f>
        <v>0</v>
      </c>
      <c r="H98" s="17">
        <f t="shared" si="59"/>
        <v>1260</v>
      </c>
      <c r="I98" s="15">
        <f>'[3]25'!J100</f>
        <v>305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30.89</v>
      </c>
      <c r="AE98" s="8">
        <f t="shared" si="43"/>
        <v>30.89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30.89</v>
      </c>
      <c r="AL98" s="8">
        <f t="shared" si="35"/>
        <v>243.22000000000003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243.22000000000003</v>
      </c>
      <c r="AT98" s="8">
        <v>30.89</v>
      </c>
      <c r="AU98" s="8">
        <v>30.89</v>
      </c>
      <c r="AW98" s="202">
        <v>30.89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30.89</v>
      </c>
      <c r="BD98" s="202">
        <v>30.89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30.89</v>
      </c>
      <c r="BL98" s="8">
        <f t="shared" si="53"/>
        <v>30.89</v>
      </c>
      <c r="BM98" s="8">
        <f t="shared" si="54"/>
        <v>30.89</v>
      </c>
      <c r="BN98" s="8">
        <f t="shared" si="55"/>
        <v>30.89</v>
      </c>
      <c r="BO98" s="8">
        <f t="shared" si="56"/>
        <v>30.89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6.9976280000000033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6.9976280000000033</v>
      </c>
      <c r="P99" s="15">
        <f t="shared" si="62"/>
        <v>2.4E-2</v>
      </c>
      <c r="Q99" s="15">
        <f t="shared" si="62"/>
        <v>6.9976280000000033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6.9976280000000033</v>
      </c>
      <c r="X99" s="15">
        <f t="shared" si="62"/>
        <v>0.75259999999999982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0.75259999999999982</v>
      </c>
      <c r="AE99" s="15">
        <f t="shared" si="62"/>
        <v>0.75259999999999982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0.75259999999999982</v>
      </c>
      <c r="AL99" s="15">
        <f t="shared" si="62"/>
        <v>5.4924280000000012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5.4924280000000012</v>
      </c>
      <c r="AS99" s="15">
        <f t="shared" si="62"/>
        <v>0</v>
      </c>
      <c r="AT99" s="15">
        <f t="shared" si="62"/>
        <v>0.75513499999999967</v>
      </c>
      <c r="AU99" s="15">
        <f t="shared" si="62"/>
        <v>0.75513499999999967</v>
      </c>
      <c r="AV99" s="15">
        <f t="shared" si="62"/>
        <v>0</v>
      </c>
      <c r="AW99" s="15">
        <f t="shared" si="62"/>
        <v>0.75259999999999982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0.75259999999999982</v>
      </c>
      <c r="BD99" s="15">
        <f t="shared" si="62"/>
        <v>0.75259999999999982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0.75259999999999982</v>
      </c>
      <c r="BK99" s="15"/>
      <c r="BL99" s="15">
        <f t="shared" si="63"/>
        <v>0.75513499999999967</v>
      </c>
      <c r="BM99" s="15">
        <f t="shared" si="63"/>
        <v>0.75513499999999967</v>
      </c>
      <c r="BN99" s="15">
        <f t="shared" si="63"/>
        <v>0.75259999999999982</v>
      </c>
      <c r="BO99" s="15">
        <f t="shared" si="63"/>
        <v>0.75259999999999982</v>
      </c>
      <c r="BP99" s="15">
        <f t="shared" si="63"/>
        <v>2.5349999999999991E-3</v>
      </c>
      <c r="BQ99" s="15">
        <f t="shared" si="63"/>
        <v>2.5349999999999991E-3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B1" workbookViewId="0">
      <selection activeCell="K3" sqref="K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98</v>
      </c>
      <c r="E3">
        <f>PPCL!P3</f>
        <v>0</v>
      </c>
      <c r="F3">
        <f>B3+C3</f>
        <v>245</v>
      </c>
      <c r="G3">
        <f>D3+E3</f>
        <v>98</v>
      </c>
      <c r="H3" s="154"/>
      <c r="I3">
        <f>BRPL_EOD!AI3+BRPL_EOD!AJ3</f>
        <v>50.28</v>
      </c>
      <c r="J3">
        <f>BYPL_EOD!AI3+BYPL_EOD!AJ3</f>
        <v>8.52</v>
      </c>
      <c r="K3">
        <f>MES_EOD!AI3+MES_EOD!AJ3</f>
        <v>0</v>
      </c>
      <c r="L3">
        <f>NDMC_EOD!AI3+NDMC_EOD!AJ3</f>
        <v>5.1100000000000003</v>
      </c>
      <c r="M3">
        <f>TPDDL_EOD!AI3+TPDDL_EOD!AJ3</f>
        <v>34.090000000000003</v>
      </c>
      <c r="N3">
        <f t="shared" ref="N3:N66" si="0">SUM(I3:M3)</f>
        <v>98</v>
      </c>
      <c r="O3" s="154">
        <f t="shared" ref="O3:O66" si="1">G3-N3</f>
        <v>0</v>
      </c>
      <c r="P3">
        <v>50.28</v>
      </c>
      <c r="Q3">
        <v>8.52</v>
      </c>
      <c r="R3">
        <v>0</v>
      </c>
      <c r="S3">
        <v>5.1100000000000003</v>
      </c>
      <c r="T3">
        <v>34.090000000000003</v>
      </c>
      <c r="U3" s="156">
        <f t="shared" ref="U3:U66" si="2">SUM(P3:T3)</f>
        <v>98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98</v>
      </c>
      <c r="E4">
        <f>PPCL!P4</f>
        <v>0</v>
      </c>
      <c r="F4">
        <f t="shared" ref="F4:F67" si="4">B4+C4</f>
        <v>245</v>
      </c>
      <c r="G4">
        <f t="shared" ref="G4:G67" si="5">D4+E4</f>
        <v>98</v>
      </c>
      <c r="H4" s="154"/>
      <c r="I4">
        <f>BRPL_EOD!AI4+BRPL_EOD!AJ4</f>
        <v>27</v>
      </c>
      <c r="J4">
        <f>BYPL_EOD!AI4+BYPL_EOD!AJ4</f>
        <v>14.71</v>
      </c>
      <c r="K4">
        <f>MES_EOD!AI4+MES_EOD!AJ4</f>
        <v>5.55</v>
      </c>
      <c r="L4">
        <f>NDMC_EOD!AI4+NDMC_EOD!AJ4</f>
        <v>27.74</v>
      </c>
      <c r="M4">
        <f>TPDDL_EOD!AI4+TPDDL_EOD!AJ4</f>
        <v>20</v>
      </c>
      <c r="N4">
        <f t="shared" si="0"/>
        <v>95</v>
      </c>
      <c r="O4" s="154">
        <f t="shared" si="1"/>
        <v>3</v>
      </c>
      <c r="P4">
        <v>27.852631578947367</v>
      </c>
      <c r="Q4">
        <v>15.174526315789475</v>
      </c>
      <c r="R4">
        <v>5.7252631578947364</v>
      </c>
      <c r="S4">
        <v>28.616</v>
      </c>
      <c r="T4">
        <v>20.631578947368421</v>
      </c>
      <c r="U4" s="156">
        <f t="shared" si="2"/>
        <v>98.000000000000014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98</v>
      </c>
      <c r="E5">
        <f>PPCL!P5</f>
        <v>0</v>
      </c>
      <c r="F5">
        <f t="shared" si="4"/>
        <v>245</v>
      </c>
      <c r="G5">
        <f t="shared" si="5"/>
        <v>98</v>
      </c>
      <c r="H5" s="154"/>
      <c r="I5">
        <f>BRPL_EOD!AI5+BRPL_EOD!AJ5</f>
        <v>27</v>
      </c>
      <c r="J5">
        <f>BYPL_EOD!AI5+BYPL_EOD!AJ5</f>
        <v>14.71</v>
      </c>
      <c r="K5">
        <f>MES_EOD!AI5+MES_EOD!AJ5</f>
        <v>5.55</v>
      </c>
      <c r="L5">
        <f>NDMC_EOD!AI5+NDMC_EOD!AJ5</f>
        <v>27.74</v>
      </c>
      <c r="M5">
        <f>TPDDL_EOD!AI5+TPDDL_EOD!AJ5</f>
        <v>20</v>
      </c>
      <c r="N5">
        <f t="shared" si="0"/>
        <v>95</v>
      </c>
      <c r="O5" s="154">
        <f t="shared" si="1"/>
        <v>3</v>
      </c>
      <c r="P5">
        <v>27.852631578947367</v>
      </c>
      <c r="Q5">
        <v>15.174526315789475</v>
      </c>
      <c r="R5">
        <v>5.7252631578947364</v>
      </c>
      <c r="S5">
        <v>28.616</v>
      </c>
      <c r="T5">
        <v>20.631578947368421</v>
      </c>
      <c r="U5" s="156">
        <f t="shared" si="2"/>
        <v>98.000000000000014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98</v>
      </c>
      <c r="E6">
        <f>PPCL!P6</f>
        <v>0</v>
      </c>
      <c r="F6">
        <f t="shared" si="4"/>
        <v>245</v>
      </c>
      <c r="G6">
        <f t="shared" si="5"/>
        <v>98</v>
      </c>
      <c r="H6" s="154"/>
      <c r="I6">
        <f>BRPL_EOD!AI6+BRPL_EOD!AJ6</f>
        <v>27</v>
      </c>
      <c r="J6">
        <f>BYPL_EOD!AI6+BYPL_EOD!AJ6</f>
        <v>14.71</v>
      </c>
      <c r="K6">
        <f>MES_EOD!AI6+MES_EOD!AJ6</f>
        <v>5.55</v>
      </c>
      <c r="L6">
        <f>NDMC_EOD!AI6+NDMC_EOD!AJ6</f>
        <v>27.74</v>
      </c>
      <c r="M6">
        <f>TPDDL_EOD!AI6+TPDDL_EOD!AJ6</f>
        <v>20</v>
      </c>
      <c r="N6">
        <f t="shared" si="0"/>
        <v>95</v>
      </c>
      <c r="O6" s="154">
        <f t="shared" si="1"/>
        <v>3</v>
      </c>
      <c r="P6">
        <v>27.852631578947367</v>
      </c>
      <c r="Q6">
        <v>15.174526315789475</v>
      </c>
      <c r="R6">
        <v>5.7252631578947364</v>
      </c>
      <c r="S6">
        <v>28.616</v>
      </c>
      <c r="T6">
        <v>20.631578947368421</v>
      </c>
      <c r="U6" s="156">
        <f t="shared" si="2"/>
        <v>98.000000000000014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98</v>
      </c>
      <c r="E7">
        <f>PPCL!P7</f>
        <v>0</v>
      </c>
      <c r="F7">
        <f t="shared" si="4"/>
        <v>245</v>
      </c>
      <c r="G7">
        <f t="shared" si="5"/>
        <v>98</v>
      </c>
      <c r="H7" s="154"/>
      <c r="I7">
        <f>BRPL_EOD!AI7+BRPL_EOD!AJ7</f>
        <v>27</v>
      </c>
      <c r="J7">
        <f>BYPL_EOD!AI7+BYPL_EOD!AJ7</f>
        <v>14.71</v>
      </c>
      <c r="K7">
        <f>MES_EOD!AI7+MES_EOD!AJ7</f>
        <v>5.55</v>
      </c>
      <c r="L7">
        <f>NDMC_EOD!AI7+NDMC_EOD!AJ7</f>
        <v>27.74</v>
      </c>
      <c r="M7">
        <f>TPDDL_EOD!AI7+TPDDL_EOD!AJ7</f>
        <v>20</v>
      </c>
      <c r="N7">
        <f t="shared" si="0"/>
        <v>95</v>
      </c>
      <c r="O7" s="154">
        <f t="shared" si="1"/>
        <v>3</v>
      </c>
      <c r="P7">
        <v>27.852631578947367</v>
      </c>
      <c r="Q7">
        <v>15.174526315789475</v>
      </c>
      <c r="R7">
        <v>5.7252631578947364</v>
      </c>
      <c r="S7">
        <v>28.616</v>
      </c>
      <c r="T7">
        <v>20.631578947368421</v>
      </c>
      <c r="U7" s="156">
        <f t="shared" si="2"/>
        <v>98.000000000000014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98</v>
      </c>
      <c r="E8">
        <f>PPCL!P8</f>
        <v>0</v>
      </c>
      <c r="F8">
        <f t="shared" si="4"/>
        <v>245</v>
      </c>
      <c r="G8">
        <f t="shared" si="5"/>
        <v>98</v>
      </c>
      <c r="H8" s="154"/>
      <c r="I8">
        <f>BRPL_EOD!AI8+BRPL_EOD!AJ8</f>
        <v>27</v>
      </c>
      <c r="J8">
        <f>BYPL_EOD!AI8+BYPL_EOD!AJ8</f>
        <v>14.71</v>
      </c>
      <c r="K8">
        <f>MES_EOD!AI8+MES_EOD!AJ8</f>
        <v>5.55</v>
      </c>
      <c r="L8">
        <f>NDMC_EOD!AI8+NDMC_EOD!AJ8</f>
        <v>27.74</v>
      </c>
      <c r="M8">
        <f>TPDDL_EOD!AI8+TPDDL_EOD!AJ8</f>
        <v>20</v>
      </c>
      <c r="N8">
        <f t="shared" si="0"/>
        <v>95</v>
      </c>
      <c r="O8" s="154">
        <f t="shared" si="1"/>
        <v>3</v>
      </c>
      <c r="P8">
        <v>27.852631578947367</v>
      </c>
      <c r="Q8">
        <v>15.174526315789475</v>
      </c>
      <c r="R8">
        <v>5.7252631578947364</v>
      </c>
      <c r="S8">
        <v>28.616</v>
      </c>
      <c r="T8">
        <v>20.631578947368421</v>
      </c>
      <c r="U8" s="156">
        <f t="shared" si="2"/>
        <v>98.000000000000014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98</v>
      </c>
      <c r="E9">
        <f>PPCL!P9</f>
        <v>0</v>
      </c>
      <c r="F9">
        <f t="shared" si="4"/>
        <v>245</v>
      </c>
      <c r="G9">
        <f t="shared" si="5"/>
        <v>98</v>
      </c>
      <c r="H9" s="154"/>
      <c r="I9">
        <f>BRPL_EOD!AI9+BRPL_EOD!AJ9</f>
        <v>27</v>
      </c>
      <c r="J9">
        <f>BYPL_EOD!AI9+BYPL_EOD!AJ9</f>
        <v>14.71</v>
      </c>
      <c r="K9">
        <f>MES_EOD!AI9+MES_EOD!AJ9</f>
        <v>5.55</v>
      </c>
      <c r="L9">
        <f>NDMC_EOD!AI9+NDMC_EOD!AJ9</f>
        <v>27.74</v>
      </c>
      <c r="M9">
        <f>TPDDL_EOD!AI9+TPDDL_EOD!AJ9</f>
        <v>20</v>
      </c>
      <c r="N9">
        <f t="shared" si="0"/>
        <v>95</v>
      </c>
      <c r="O9" s="154">
        <f t="shared" si="1"/>
        <v>3</v>
      </c>
      <c r="P9">
        <v>27.852631578947367</v>
      </c>
      <c r="Q9">
        <v>15.174526315789475</v>
      </c>
      <c r="R9">
        <v>5.7252631578947364</v>
      </c>
      <c r="S9">
        <v>28.616</v>
      </c>
      <c r="T9">
        <v>20.631578947368421</v>
      </c>
      <c r="U9" s="156">
        <f t="shared" si="2"/>
        <v>98.000000000000014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98</v>
      </c>
      <c r="E10">
        <f>PPCL!P10</f>
        <v>0</v>
      </c>
      <c r="F10">
        <f t="shared" si="4"/>
        <v>245</v>
      </c>
      <c r="G10">
        <f t="shared" si="5"/>
        <v>98</v>
      </c>
      <c r="H10" s="154"/>
      <c r="I10">
        <f>BRPL_EOD!AI10+BRPL_EOD!AJ10</f>
        <v>27</v>
      </c>
      <c r="J10">
        <f>BYPL_EOD!AI10+BYPL_EOD!AJ10</f>
        <v>14.71</v>
      </c>
      <c r="K10">
        <f>MES_EOD!AI10+MES_EOD!AJ10</f>
        <v>5.55</v>
      </c>
      <c r="L10">
        <f>NDMC_EOD!AI10+NDMC_EOD!AJ10</f>
        <v>27.74</v>
      </c>
      <c r="M10">
        <f>TPDDL_EOD!AI10+TPDDL_EOD!AJ10</f>
        <v>20</v>
      </c>
      <c r="N10">
        <f t="shared" si="0"/>
        <v>95</v>
      </c>
      <c r="O10" s="154">
        <f t="shared" si="1"/>
        <v>3</v>
      </c>
      <c r="P10">
        <v>27.852631578947367</v>
      </c>
      <c r="Q10">
        <v>15.174526315789475</v>
      </c>
      <c r="R10">
        <v>5.7252631578947364</v>
      </c>
      <c r="S10">
        <v>28.616</v>
      </c>
      <c r="T10">
        <v>20.631578947368421</v>
      </c>
      <c r="U10" s="156">
        <f t="shared" si="2"/>
        <v>98.000000000000014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98</v>
      </c>
      <c r="E11">
        <f>PPCL!P11</f>
        <v>0</v>
      </c>
      <c r="F11">
        <f t="shared" si="4"/>
        <v>245</v>
      </c>
      <c r="G11">
        <f t="shared" si="5"/>
        <v>98</v>
      </c>
      <c r="H11" s="154"/>
      <c r="I11">
        <f>BRPL_EOD!AI11+BRPL_EOD!AJ11</f>
        <v>27</v>
      </c>
      <c r="J11">
        <f>BYPL_EOD!AI11+BYPL_EOD!AJ11</f>
        <v>14.71</v>
      </c>
      <c r="K11">
        <f>MES_EOD!AI11+MES_EOD!AJ11</f>
        <v>5.55</v>
      </c>
      <c r="L11">
        <f>NDMC_EOD!AI11+NDMC_EOD!AJ11</f>
        <v>27.74</v>
      </c>
      <c r="M11">
        <f>TPDDL_EOD!AI11+TPDDL_EOD!AJ11</f>
        <v>20</v>
      </c>
      <c r="N11">
        <f t="shared" si="0"/>
        <v>95</v>
      </c>
      <c r="O11" s="154">
        <f t="shared" si="1"/>
        <v>3</v>
      </c>
      <c r="P11">
        <v>27.852631578947367</v>
      </c>
      <c r="Q11">
        <v>15.174526315789475</v>
      </c>
      <c r="R11">
        <v>5.7252631578947364</v>
      </c>
      <c r="S11">
        <v>28.616</v>
      </c>
      <c r="T11">
        <v>20.631578947368421</v>
      </c>
      <c r="U11" s="156">
        <f t="shared" si="2"/>
        <v>98.000000000000014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98</v>
      </c>
      <c r="E12">
        <f>PPCL!P12</f>
        <v>0</v>
      </c>
      <c r="F12">
        <f t="shared" si="4"/>
        <v>245</v>
      </c>
      <c r="G12">
        <f t="shared" si="5"/>
        <v>98</v>
      </c>
      <c r="H12" s="154"/>
      <c r="I12">
        <f>BRPL_EOD!AI12+BRPL_EOD!AJ12</f>
        <v>27</v>
      </c>
      <c r="J12">
        <f>BYPL_EOD!AI12+BYPL_EOD!AJ12</f>
        <v>14.71</v>
      </c>
      <c r="K12">
        <f>MES_EOD!AI12+MES_EOD!AJ12</f>
        <v>5.55</v>
      </c>
      <c r="L12">
        <f>NDMC_EOD!AI12+NDMC_EOD!AJ12</f>
        <v>27.74</v>
      </c>
      <c r="M12">
        <f>TPDDL_EOD!AI12+TPDDL_EOD!AJ12</f>
        <v>20</v>
      </c>
      <c r="N12">
        <f t="shared" si="0"/>
        <v>95</v>
      </c>
      <c r="O12" s="154">
        <f t="shared" si="1"/>
        <v>3</v>
      </c>
      <c r="P12">
        <v>27.852631578947367</v>
      </c>
      <c r="Q12">
        <v>15.174526315789475</v>
      </c>
      <c r="R12">
        <v>5.7252631578947364</v>
      </c>
      <c r="S12">
        <v>28.616</v>
      </c>
      <c r="T12">
        <v>20.631578947368421</v>
      </c>
      <c r="U12" s="156">
        <f t="shared" si="2"/>
        <v>98.000000000000014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98</v>
      </c>
      <c r="E13">
        <f>PPCL!P13</f>
        <v>0</v>
      </c>
      <c r="F13">
        <f t="shared" si="4"/>
        <v>245</v>
      </c>
      <c r="G13">
        <f t="shared" si="5"/>
        <v>98</v>
      </c>
      <c r="H13" s="154"/>
      <c r="I13">
        <f>BRPL_EOD!AI13+BRPL_EOD!AJ13</f>
        <v>27</v>
      </c>
      <c r="J13">
        <f>BYPL_EOD!AI13+BYPL_EOD!AJ13</f>
        <v>14.71</v>
      </c>
      <c r="K13">
        <f>MES_EOD!AI13+MES_EOD!AJ13</f>
        <v>5.55</v>
      </c>
      <c r="L13">
        <f>NDMC_EOD!AI13+NDMC_EOD!AJ13</f>
        <v>27.74</v>
      </c>
      <c r="M13">
        <f>TPDDL_EOD!AI13+TPDDL_EOD!AJ13</f>
        <v>20</v>
      </c>
      <c r="N13">
        <f t="shared" si="0"/>
        <v>95</v>
      </c>
      <c r="O13" s="154">
        <f t="shared" si="1"/>
        <v>3</v>
      </c>
      <c r="P13">
        <v>27.852631578947367</v>
      </c>
      <c r="Q13">
        <v>15.174526315789475</v>
      </c>
      <c r="R13">
        <v>5.7252631578947364</v>
      </c>
      <c r="S13">
        <v>28.616</v>
      </c>
      <c r="T13">
        <v>20.631578947368421</v>
      </c>
      <c r="U13" s="156">
        <f t="shared" si="2"/>
        <v>98.000000000000014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98</v>
      </c>
      <c r="E14">
        <f>PPCL!P14</f>
        <v>0</v>
      </c>
      <c r="F14">
        <f t="shared" si="4"/>
        <v>245</v>
      </c>
      <c r="G14">
        <f t="shared" si="5"/>
        <v>98</v>
      </c>
      <c r="H14" s="154"/>
      <c r="I14">
        <f>BRPL_EOD!AI14+BRPL_EOD!AJ14</f>
        <v>27</v>
      </c>
      <c r="J14">
        <f>BYPL_EOD!AI14+BYPL_EOD!AJ14</f>
        <v>14.71</v>
      </c>
      <c r="K14">
        <f>MES_EOD!AI14+MES_EOD!AJ14</f>
        <v>5.55</v>
      </c>
      <c r="L14">
        <f>NDMC_EOD!AI14+NDMC_EOD!AJ14</f>
        <v>27.74</v>
      </c>
      <c r="M14">
        <f>TPDDL_EOD!AI14+TPDDL_EOD!AJ14</f>
        <v>20</v>
      </c>
      <c r="N14">
        <f t="shared" si="0"/>
        <v>95</v>
      </c>
      <c r="O14" s="154">
        <f t="shared" si="1"/>
        <v>3</v>
      </c>
      <c r="P14">
        <v>27.852631578947367</v>
      </c>
      <c r="Q14">
        <v>15.174526315789475</v>
      </c>
      <c r="R14">
        <v>5.7252631578947364</v>
      </c>
      <c r="S14">
        <v>28.616</v>
      </c>
      <c r="T14">
        <v>20.631578947368421</v>
      </c>
      <c r="U14" s="156">
        <f t="shared" si="2"/>
        <v>98.000000000000014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98</v>
      </c>
      <c r="E15">
        <f>PPCL!P15</f>
        <v>0</v>
      </c>
      <c r="F15">
        <f t="shared" si="4"/>
        <v>245</v>
      </c>
      <c r="G15">
        <f t="shared" si="5"/>
        <v>98</v>
      </c>
      <c r="H15" s="154"/>
      <c r="I15">
        <f>BRPL_EOD!AI15+BRPL_EOD!AJ15</f>
        <v>27</v>
      </c>
      <c r="J15">
        <f>BYPL_EOD!AI15+BYPL_EOD!AJ15</f>
        <v>14.71</v>
      </c>
      <c r="K15">
        <f>MES_EOD!AI15+MES_EOD!AJ15</f>
        <v>5.55</v>
      </c>
      <c r="L15">
        <f>NDMC_EOD!AI15+NDMC_EOD!AJ15</f>
        <v>27.74</v>
      </c>
      <c r="M15">
        <f>TPDDL_EOD!AI15+TPDDL_EOD!AJ15</f>
        <v>20</v>
      </c>
      <c r="N15">
        <f t="shared" si="0"/>
        <v>95</v>
      </c>
      <c r="O15" s="154">
        <f t="shared" si="1"/>
        <v>3</v>
      </c>
      <c r="P15">
        <v>27.852631578947367</v>
      </c>
      <c r="Q15">
        <v>15.174526315789475</v>
      </c>
      <c r="R15">
        <v>5.7252631578947364</v>
      </c>
      <c r="S15">
        <v>28.616</v>
      </c>
      <c r="T15">
        <v>20.631578947368421</v>
      </c>
      <c r="U15" s="156">
        <f t="shared" si="2"/>
        <v>98.000000000000014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98</v>
      </c>
      <c r="E16">
        <f>PPCL!P16</f>
        <v>0</v>
      </c>
      <c r="F16">
        <f t="shared" si="4"/>
        <v>245</v>
      </c>
      <c r="G16">
        <f t="shared" si="5"/>
        <v>98</v>
      </c>
      <c r="H16" s="154"/>
      <c r="I16">
        <f>BRPL_EOD!AI16+BRPL_EOD!AJ16</f>
        <v>27</v>
      </c>
      <c r="J16">
        <f>BYPL_EOD!AI16+BYPL_EOD!AJ16</f>
        <v>14.71</v>
      </c>
      <c r="K16">
        <f>MES_EOD!AI16+MES_EOD!AJ16</f>
        <v>5.55</v>
      </c>
      <c r="L16">
        <f>NDMC_EOD!AI16+NDMC_EOD!AJ16</f>
        <v>27.74</v>
      </c>
      <c r="M16">
        <f>TPDDL_EOD!AI16+TPDDL_EOD!AJ16</f>
        <v>20</v>
      </c>
      <c r="N16">
        <f t="shared" si="0"/>
        <v>95</v>
      </c>
      <c r="O16" s="154">
        <f t="shared" si="1"/>
        <v>3</v>
      </c>
      <c r="P16">
        <v>27.852631578947367</v>
      </c>
      <c r="Q16">
        <v>15.174526315789475</v>
      </c>
      <c r="R16">
        <v>5.7252631578947364</v>
      </c>
      <c r="S16">
        <v>28.616</v>
      </c>
      <c r="T16">
        <v>20.631578947368421</v>
      </c>
      <c r="U16" s="156">
        <f t="shared" si="2"/>
        <v>98.000000000000014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98</v>
      </c>
      <c r="E17">
        <f>PPCL!P17</f>
        <v>0</v>
      </c>
      <c r="F17">
        <f t="shared" si="4"/>
        <v>245</v>
      </c>
      <c r="G17">
        <f t="shared" si="5"/>
        <v>98</v>
      </c>
      <c r="H17" s="154"/>
      <c r="I17">
        <f>BRPL_EOD!AI17+BRPL_EOD!AJ17</f>
        <v>27</v>
      </c>
      <c r="J17">
        <f>BYPL_EOD!AI17+BYPL_EOD!AJ17</f>
        <v>14.71</v>
      </c>
      <c r="K17">
        <f>MES_EOD!AI17+MES_EOD!AJ17</f>
        <v>5.55</v>
      </c>
      <c r="L17">
        <f>NDMC_EOD!AI17+NDMC_EOD!AJ17</f>
        <v>27.74</v>
      </c>
      <c r="M17">
        <f>TPDDL_EOD!AI17+TPDDL_EOD!AJ17</f>
        <v>20</v>
      </c>
      <c r="N17">
        <f t="shared" si="0"/>
        <v>95</v>
      </c>
      <c r="O17" s="154">
        <f t="shared" si="1"/>
        <v>3</v>
      </c>
      <c r="P17">
        <v>27.852631578947367</v>
      </c>
      <c r="Q17">
        <v>15.174526315789475</v>
      </c>
      <c r="R17">
        <v>5.7252631578947364</v>
      </c>
      <c r="S17">
        <v>28.616</v>
      </c>
      <c r="T17">
        <v>20.631578947368421</v>
      </c>
      <c r="U17" s="156">
        <f t="shared" si="2"/>
        <v>98.000000000000014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98</v>
      </c>
      <c r="E18">
        <f>PPCL!P18</f>
        <v>0</v>
      </c>
      <c r="F18">
        <f t="shared" si="4"/>
        <v>245</v>
      </c>
      <c r="G18">
        <f t="shared" si="5"/>
        <v>98</v>
      </c>
      <c r="H18" s="154"/>
      <c r="I18">
        <f>BRPL_EOD!AI18+BRPL_EOD!AJ18</f>
        <v>27</v>
      </c>
      <c r="J18">
        <f>BYPL_EOD!AI18+BYPL_EOD!AJ18</f>
        <v>14.71</v>
      </c>
      <c r="K18">
        <f>MES_EOD!AI18+MES_EOD!AJ18</f>
        <v>5.55</v>
      </c>
      <c r="L18">
        <f>NDMC_EOD!AI18+NDMC_EOD!AJ18</f>
        <v>27.74</v>
      </c>
      <c r="M18">
        <f>TPDDL_EOD!AI18+TPDDL_EOD!AJ18</f>
        <v>20</v>
      </c>
      <c r="N18">
        <f t="shared" si="0"/>
        <v>95</v>
      </c>
      <c r="O18" s="154">
        <f t="shared" si="1"/>
        <v>3</v>
      </c>
      <c r="P18">
        <v>27.852631578947367</v>
      </c>
      <c r="Q18">
        <v>15.174526315789475</v>
      </c>
      <c r="R18">
        <v>5.7252631578947364</v>
      </c>
      <c r="S18">
        <v>28.616</v>
      </c>
      <c r="T18">
        <v>20.631578947368421</v>
      </c>
      <c r="U18" s="156">
        <f t="shared" si="2"/>
        <v>98.000000000000014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98</v>
      </c>
      <c r="E19">
        <f>PPCL!P19</f>
        <v>0</v>
      </c>
      <c r="F19">
        <f t="shared" si="4"/>
        <v>245</v>
      </c>
      <c r="G19">
        <f t="shared" si="5"/>
        <v>98</v>
      </c>
      <c r="H19" s="154"/>
      <c r="I19">
        <f>BRPL_EOD!AI19+BRPL_EOD!AJ19</f>
        <v>27</v>
      </c>
      <c r="J19">
        <f>BYPL_EOD!AI19+BYPL_EOD!AJ19</f>
        <v>14.71</v>
      </c>
      <c r="K19">
        <f>MES_EOD!AI19+MES_EOD!AJ19</f>
        <v>5.55</v>
      </c>
      <c r="L19">
        <f>NDMC_EOD!AI19+NDMC_EOD!AJ19</f>
        <v>27.74</v>
      </c>
      <c r="M19">
        <f>TPDDL_EOD!AI19+TPDDL_EOD!AJ19</f>
        <v>20</v>
      </c>
      <c r="N19">
        <f t="shared" si="0"/>
        <v>95</v>
      </c>
      <c r="O19" s="154">
        <f t="shared" si="1"/>
        <v>3</v>
      </c>
      <c r="P19">
        <v>27.852631578947367</v>
      </c>
      <c r="Q19">
        <v>15.174526315789475</v>
      </c>
      <c r="R19">
        <v>5.7252631578947364</v>
      </c>
      <c r="S19">
        <v>28.616</v>
      </c>
      <c r="T19">
        <v>20.631578947368421</v>
      </c>
      <c r="U19" s="156">
        <f t="shared" si="2"/>
        <v>98.000000000000014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98</v>
      </c>
      <c r="E20">
        <f>PPCL!P20</f>
        <v>0</v>
      </c>
      <c r="F20">
        <f t="shared" si="4"/>
        <v>245</v>
      </c>
      <c r="G20">
        <f t="shared" si="5"/>
        <v>98</v>
      </c>
      <c r="H20" s="154"/>
      <c r="I20">
        <f>BRPL_EOD!AI20+BRPL_EOD!AJ20</f>
        <v>27</v>
      </c>
      <c r="J20">
        <f>BYPL_EOD!AI20+BYPL_EOD!AJ20</f>
        <v>14.71</v>
      </c>
      <c r="K20">
        <f>MES_EOD!AI20+MES_EOD!AJ20</f>
        <v>5.55</v>
      </c>
      <c r="L20">
        <f>NDMC_EOD!AI20+NDMC_EOD!AJ20</f>
        <v>27.74</v>
      </c>
      <c r="M20">
        <f>TPDDL_EOD!AI20+TPDDL_EOD!AJ20</f>
        <v>20</v>
      </c>
      <c r="N20">
        <f t="shared" si="0"/>
        <v>95</v>
      </c>
      <c r="O20" s="154">
        <f t="shared" si="1"/>
        <v>3</v>
      </c>
      <c r="P20">
        <v>27.852631578947367</v>
      </c>
      <c r="Q20">
        <v>15.174526315789475</v>
      </c>
      <c r="R20">
        <v>5.7252631578947364</v>
      </c>
      <c r="S20">
        <v>28.616</v>
      </c>
      <c r="T20">
        <v>20.631578947368421</v>
      </c>
      <c r="U20" s="156">
        <f t="shared" si="2"/>
        <v>98.000000000000014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98</v>
      </c>
      <c r="E21">
        <f>PPCL!P21</f>
        <v>0</v>
      </c>
      <c r="F21">
        <f t="shared" si="4"/>
        <v>245</v>
      </c>
      <c r="G21">
        <f t="shared" si="5"/>
        <v>98</v>
      </c>
      <c r="H21" s="154"/>
      <c r="I21">
        <f>BRPL_EOD!AI21+BRPL_EOD!AJ21</f>
        <v>27</v>
      </c>
      <c r="J21">
        <f>BYPL_EOD!AI21+BYPL_EOD!AJ21</f>
        <v>14.71</v>
      </c>
      <c r="K21">
        <f>MES_EOD!AI21+MES_EOD!AJ21</f>
        <v>5.55</v>
      </c>
      <c r="L21">
        <f>NDMC_EOD!AI21+NDMC_EOD!AJ21</f>
        <v>27.74</v>
      </c>
      <c r="M21">
        <f>TPDDL_EOD!AI21+TPDDL_EOD!AJ21</f>
        <v>20</v>
      </c>
      <c r="N21">
        <f t="shared" si="0"/>
        <v>95</v>
      </c>
      <c r="O21" s="154">
        <f t="shared" si="1"/>
        <v>3</v>
      </c>
      <c r="P21">
        <v>27.852631578947367</v>
      </c>
      <c r="Q21">
        <v>15.174526315789475</v>
      </c>
      <c r="R21">
        <v>5.7252631578947364</v>
      </c>
      <c r="S21">
        <v>28.616</v>
      </c>
      <c r="T21">
        <v>20.631578947368421</v>
      </c>
      <c r="U21" s="156">
        <f t="shared" si="2"/>
        <v>98.000000000000014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98</v>
      </c>
      <c r="E22">
        <f>PPCL!P22</f>
        <v>0</v>
      </c>
      <c r="F22">
        <f t="shared" si="4"/>
        <v>245</v>
      </c>
      <c r="G22">
        <f t="shared" si="5"/>
        <v>98</v>
      </c>
      <c r="H22" s="154"/>
      <c r="I22">
        <f>BRPL_EOD!AI22+BRPL_EOD!AJ22</f>
        <v>27</v>
      </c>
      <c r="J22">
        <f>BYPL_EOD!AI22+BYPL_EOD!AJ22</f>
        <v>14.71</v>
      </c>
      <c r="K22">
        <f>MES_EOD!AI22+MES_EOD!AJ22</f>
        <v>5.55</v>
      </c>
      <c r="L22">
        <f>NDMC_EOD!AI22+NDMC_EOD!AJ22</f>
        <v>27.74</v>
      </c>
      <c r="M22">
        <f>TPDDL_EOD!AI22+TPDDL_EOD!AJ22</f>
        <v>20</v>
      </c>
      <c r="N22">
        <f t="shared" si="0"/>
        <v>95</v>
      </c>
      <c r="O22" s="154">
        <f t="shared" si="1"/>
        <v>3</v>
      </c>
      <c r="P22">
        <v>27.852631578947367</v>
      </c>
      <c r="Q22">
        <v>15.174526315789475</v>
      </c>
      <c r="R22">
        <v>5.7252631578947364</v>
      </c>
      <c r="S22">
        <v>28.616</v>
      </c>
      <c r="T22">
        <v>20.631578947368421</v>
      </c>
      <c r="U22" s="156">
        <f t="shared" si="2"/>
        <v>98.000000000000014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98</v>
      </c>
      <c r="E23">
        <f>PPCL!P23</f>
        <v>0</v>
      </c>
      <c r="F23">
        <f t="shared" si="4"/>
        <v>245</v>
      </c>
      <c r="G23">
        <f t="shared" si="5"/>
        <v>98</v>
      </c>
      <c r="H23" s="154"/>
      <c r="I23">
        <f>BRPL_EOD!AI23+BRPL_EOD!AJ23</f>
        <v>27</v>
      </c>
      <c r="J23">
        <f>BYPL_EOD!AI23+BYPL_EOD!AJ23</f>
        <v>14.71</v>
      </c>
      <c r="K23">
        <f>MES_EOD!AI23+MES_EOD!AJ23</f>
        <v>5.55</v>
      </c>
      <c r="L23">
        <f>NDMC_EOD!AI23+NDMC_EOD!AJ23</f>
        <v>27.74</v>
      </c>
      <c r="M23">
        <f>TPDDL_EOD!AI23+TPDDL_EOD!AJ23</f>
        <v>20</v>
      </c>
      <c r="N23">
        <f t="shared" si="0"/>
        <v>95</v>
      </c>
      <c r="O23" s="154">
        <f t="shared" si="1"/>
        <v>3</v>
      </c>
      <c r="P23">
        <v>27.852631578947367</v>
      </c>
      <c r="Q23">
        <v>15.174526315789475</v>
      </c>
      <c r="R23">
        <v>5.7252631578947364</v>
      </c>
      <c r="S23">
        <v>28.616</v>
      </c>
      <c r="T23">
        <v>20.631578947368421</v>
      </c>
      <c r="U23" s="156">
        <f t="shared" si="2"/>
        <v>98.000000000000014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98</v>
      </c>
      <c r="E24">
        <f>PPCL!P24</f>
        <v>0</v>
      </c>
      <c r="F24">
        <f t="shared" si="4"/>
        <v>245</v>
      </c>
      <c r="G24">
        <f t="shared" si="5"/>
        <v>98</v>
      </c>
      <c r="H24" s="154"/>
      <c r="I24">
        <f>BRPL_EOD!AI24+BRPL_EOD!AJ24</f>
        <v>27</v>
      </c>
      <c r="J24">
        <f>BYPL_EOD!AI24+BYPL_EOD!AJ24</f>
        <v>14.71</v>
      </c>
      <c r="K24">
        <f>MES_EOD!AI24+MES_EOD!AJ24</f>
        <v>5.55</v>
      </c>
      <c r="L24">
        <f>NDMC_EOD!AI24+NDMC_EOD!AJ24</f>
        <v>27.74</v>
      </c>
      <c r="M24">
        <f>TPDDL_EOD!AI24+TPDDL_EOD!AJ24</f>
        <v>20</v>
      </c>
      <c r="N24">
        <f t="shared" si="0"/>
        <v>95</v>
      </c>
      <c r="O24" s="154">
        <f t="shared" si="1"/>
        <v>3</v>
      </c>
      <c r="P24">
        <v>27.852631578947367</v>
      </c>
      <c r="Q24">
        <v>15.174526315789475</v>
      </c>
      <c r="R24">
        <v>5.7252631578947364</v>
      </c>
      <c r="S24">
        <v>28.616</v>
      </c>
      <c r="T24">
        <v>20.631578947368421</v>
      </c>
      <c r="U24" s="156">
        <f t="shared" si="2"/>
        <v>98.000000000000014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98</v>
      </c>
      <c r="E25">
        <f>PPCL!P25</f>
        <v>0</v>
      </c>
      <c r="F25">
        <f t="shared" si="4"/>
        <v>245</v>
      </c>
      <c r="G25">
        <f t="shared" si="5"/>
        <v>98</v>
      </c>
      <c r="H25" s="154"/>
      <c r="I25">
        <f>BRPL_EOD!AI25+BRPL_EOD!AJ25</f>
        <v>27</v>
      </c>
      <c r="J25">
        <f>BYPL_EOD!AI25+BYPL_EOD!AJ25</f>
        <v>14.71</v>
      </c>
      <c r="K25">
        <f>MES_EOD!AI25+MES_EOD!AJ25</f>
        <v>5.55</v>
      </c>
      <c r="L25">
        <f>NDMC_EOD!AI25+NDMC_EOD!AJ25</f>
        <v>27.74</v>
      </c>
      <c r="M25">
        <f>TPDDL_EOD!AI25+TPDDL_EOD!AJ25</f>
        <v>20</v>
      </c>
      <c r="N25">
        <f t="shared" si="0"/>
        <v>95</v>
      </c>
      <c r="O25" s="154">
        <f t="shared" si="1"/>
        <v>3</v>
      </c>
      <c r="P25">
        <v>27.852631578947367</v>
      </c>
      <c r="Q25">
        <v>15.174526315789475</v>
      </c>
      <c r="R25">
        <v>5.7252631578947364</v>
      </c>
      <c r="S25">
        <v>28.616</v>
      </c>
      <c r="T25">
        <v>20.631578947368421</v>
      </c>
      <c r="U25" s="156">
        <f t="shared" si="2"/>
        <v>98.000000000000014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245</v>
      </c>
      <c r="G26">
        <f t="shared" si="5"/>
        <v>96</v>
      </c>
      <c r="H26" s="154"/>
      <c r="I26">
        <f>BRPL_EOD!AI26+BRPL_EOD!AJ26</f>
        <v>27</v>
      </c>
      <c r="J26">
        <f>BYPL_EOD!AI26+BYPL_EOD!AJ26</f>
        <v>15.02</v>
      </c>
      <c r="K26">
        <f>MES_EOD!AI26+MES_EOD!AJ26</f>
        <v>5.66</v>
      </c>
      <c r="L26">
        <f>NDMC_EOD!AI26+NDMC_EOD!AJ26</f>
        <v>28.32</v>
      </c>
      <c r="M26">
        <f>TPDDL_EOD!AI26+TPDDL_EOD!AJ26</f>
        <v>20</v>
      </c>
      <c r="N26">
        <f t="shared" si="0"/>
        <v>96</v>
      </c>
      <c r="O26" s="154">
        <f t="shared" si="1"/>
        <v>0</v>
      </c>
      <c r="P26">
        <v>27</v>
      </c>
      <c r="Q26">
        <v>15.02</v>
      </c>
      <c r="R26">
        <v>5.66</v>
      </c>
      <c r="S26">
        <v>28.32</v>
      </c>
      <c r="T26">
        <v>20</v>
      </c>
      <c r="U26" s="156">
        <f t="shared" si="2"/>
        <v>96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96</v>
      </c>
      <c r="E27">
        <f>PPCL!P27</f>
        <v>0</v>
      </c>
      <c r="F27">
        <f t="shared" si="4"/>
        <v>245</v>
      </c>
      <c r="G27">
        <f t="shared" si="5"/>
        <v>96</v>
      </c>
      <c r="H27" s="154"/>
      <c r="I27">
        <f>BRPL_EOD!AI27+BRPL_EOD!AJ27</f>
        <v>27</v>
      </c>
      <c r="J27">
        <f>BYPL_EOD!AI27+BYPL_EOD!AJ27</f>
        <v>15.02</v>
      </c>
      <c r="K27">
        <f>MES_EOD!AI27+MES_EOD!AJ27</f>
        <v>5.66</v>
      </c>
      <c r="L27">
        <f>NDMC_EOD!AI27+NDMC_EOD!AJ27</f>
        <v>28.32</v>
      </c>
      <c r="M27">
        <f>TPDDL_EOD!AI27+TPDDL_EOD!AJ27</f>
        <v>20</v>
      </c>
      <c r="N27">
        <f t="shared" si="0"/>
        <v>96</v>
      </c>
      <c r="O27" s="154">
        <f t="shared" si="1"/>
        <v>0</v>
      </c>
      <c r="P27">
        <v>27</v>
      </c>
      <c r="Q27">
        <v>15.02</v>
      </c>
      <c r="R27">
        <v>5.66</v>
      </c>
      <c r="S27">
        <v>28.32</v>
      </c>
      <c r="T27">
        <v>20</v>
      </c>
      <c r="U27" s="156">
        <f t="shared" si="2"/>
        <v>96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96</v>
      </c>
      <c r="E28">
        <f>PPCL!P28</f>
        <v>0</v>
      </c>
      <c r="F28">
        <f t="shared" si="4"/>
        <v>245</v>
      </c>
      <c r="G28">
        <f t="shared" si="5"/>
        <v>96</v>
      </c>
      <c r="H28" s="154"/>
      <c r="I28">
        <f>BRPL_EOD!AI28+BRPL_EOD!AJ28</f>
        <v>27</v>
      </c>
      <c r="J28">
        <f>BYPL_EOD!AI28+BYPL_EOD!AJ28</f>
        <v>15.02</v>
      </c>
      <c r="K28">
        <f>MES_EOD!AI28+MES_EOD!AJ28</f>
        <v>5.66</v>
      </c>
      <c r="L28">
        <f>NDMC_EOD!AI28+NDMC_EOD!AJ28</f>
        <v>28.32</v>
      </c>
      <c r="M28">
        <f>TPDDL_EOD!AI28+TPDDL_EOD!AJ28</f>
        <v>20</v>
      </c>
      <c r="N28">
        <f t="shared" si="0"/>
        <v>96</v>
      </c>
      <c r="O28" s="154">
        <f t="shared" si="1"/>
        <v>0</v>
      </c>
      <c r="P28">
        <v>27</v>
      </c>
      <c r="Q28">
        <v>15.02</v>
      </c>
      <c r="R28">
        <v>5.66</v>
      </c>
      <c r="S28">
        <v>28.32</v>
      </c>
      <c r="T28">
        <v>20</v>
      </c>
      <c r="U28" s="156">
        <f t="shared" si="2"/>
        <v>96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245</v>
      </c>
      <c r="G29">
        <f t="shared" si="5"/>
        <v>96</v>
      </c>
      <c r="H29" s="154"/>
      <c r="I29">
        <f>BRPL_EOD!AI29+BRPL_EOD!AJ29</f>
        <v>27</v>
      </c>
      <c r="J29">
        <f>BYPL_EOD!AI29+BYPL_EOD!AJ29</f>
        <v>15.02</v>
      </c>
      <c r="K29">
        <f>MES_EOD!AI29+MES_EOD!AJ29</f>
        <v>5.66</v>
      </c>
      <c r="L29">
        <f>NDMC_EOD!AI29+NDMC_EOD!AJ29</f>
        <v>28.32</v>
      </c>
      <c r="M29">
        <f>TPDDL_EOD!AI29+TPDDL_EOD!AJ29</f>
        <v>20</v>
      </c>
      <c r="N29">
        <f t="shared" si="0"/>
        <v>96</v>
      </c>
      <c r="O29" s="154">
        <f t="shared" si="1"/>
        <v>0</v>
      </c>
      <c r="P29">
        <v>27</v>
      </c>
      <c r="Q29">
        <v>15.02</v>
      </c>
      <c r="R29">
        <v>5.66</v>
      </c>
      <c r="S29">
        <v>28.32</v>
      </c>
      <c r="T29">
        <v>20</v>
      </c>
      <c r="U29" s="156">
        <f t="shared" si="2"/>
        <v>96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245</v>
      </c>
      <c r="G30">
        <f t="shared" si="5"/>
        <v>96</v>
      </c>
      <c r="H30" s="154"/>
      <c r="I30">
        <f>BRPL_EOD!AI30+BRPL_EOD!AJ30</f>
        <v>27</v>
      </c>
      <c r="J30">
        <f>BYPL_EOD!AI30+BYPL_EOD!AJ30</f>
        <v>15.02</v>
      </c>
      <c r="K30">
        <f>MES_EOD!AI30+MES_EOD!AJ30</f>
        <v>5.66</v>
      </c>
      <c r="L30">
        <f>NDMC_EOD!AI30+NDMC_EOD!AJ30</f>
        <v>28.32</v>
      </c>
      <c r="M30">
        <f>TPDDL_EOD!AI30+TPDDL_EOD!AJ30</f>
        <v>20</v>
      </c>
      <c r="N30">
        <f t="shared" si="0"/>
        <v>96</v>
      </c>
      <c r="O30" s="154">
        <f t="shared" si="1"/>
        <v>0</v>
      </c>
      <c r="P30">
        <v>27</v>
      </c>
      <c r="Q30">
        <v>15.02</v>
      </c>
      <c r="R30">
        <v>5.66</v>
      </c>
      <c r="S30">
        <v>28.32</v>
      </c>
      <c r="T30">
        <v>20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94</v>
      </c>
      <c r="E31">
        <f>PPCL!P31</f>
        <v>0</v>
      </c>
      <c r="F31">
        <f t="shared" si="4"/>
        <v>245</v>
      </c>
      <c r="G31">
        <f t="shared" si="5"/>
        <v>94</v>
      </c>
      <c r="H31" s="154"/>
      <c r="I31">
        <f>BRPL_EOD!AI31+BRPL_EOD!AJ31</f>
        <v>27</v>
      </c>
      <c r="J31">
        <f>BYPL_EOD!AI31+BYPL_EOD!AJ31</f>
        <v>14.41</v>
      </c>
      <c r="K31">
        <f>MES_EOD!AI31+MES_EOD!AJ31</f>
        <v>5.43</v>
      </c>
      <c r="L31">
        <f>NDMC_EOD!AI31+NDMC_EOD!AJ31</f>
        <v>27.16</v>
      </c>
      <c r="M31">
        <f>TPDDL_EOD!AI31+TPDDL_EOD!AJ31</f>
        <v>20</v>
      </c>
      <c r="N31">
        <f t="shared" si="0"/>
        <v>94</v>
      </c>
      <c r="O31" s="154">
        <f t="shared" si="1"/>
        <v>0</v>
      </c>
      <c r="P31">
        <v>27</v>
      </c>
      <c r="Q31">
        <v>14.41</v>
      </c>
      <c r="R31">
        <v>5.43</v>
      </c>
      <c r="S31">
        <v>27.16</v>
      </c>
      <c r="T31">
        <v>20</v>
      </c>
      <c r="U31" s="156">
        <f t="shared" si="2"/>
        <v>94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94</v>
      </c>
      <c r="E32">
        <f>PPCL!P32</f>
        <v>0</v>
      </c>
      <c r="F32">
        <f t="shared" si="4"/>
        <v>245</v>
      </c>
      <c r="G32">
        <f t="shared" si="5"/>
        <v>94</v>
      </c>
      <c r="H32" s="154"/>
      <c r="I32">
        <f>BRPL_EOD!AI32+BRPL_EOD!AJ32</f>
        <v>27</v>
      </c>
      <c r="J32">
        <f>BYPL_EOD!AI32+BYPL_EOD!AJ32</f>
        <v>14.41</v>
      </c>
      <c r="K32">
        <f>MES_EOD!AI32+MES_EOD!AJ32</f>
        <v>5.43</v>
      </c>
      <c r="L32">
        <f>NDMC_EOD!AI32+NDMC_EOD!AJ32</f>
        <v>27.16</v>
      </c>
      <c r="M32">
        <f>TPDDL_EOD!AI32+TPDDL_EOD!AJ32</f>
        <v>20</v>
      </c>
      <c r="N32">
        <f t="shared" si="0"/>
        <v>94</v>
      </c>
      <c r="O32" s="154">
        <f t="shared" si="1"/>
        <v>0</v>
      </c>
      <c r="P32">
        <v>27</v>
      </c>
      <c r="Q32">
        <v>14.41</v>
      </c>
      <c r="R32">
        <v>5.43</v>
      </c>
      <c r="S32">
        <v>27.16</v>
      </c>
      <c r="T32">
        <v>20</v>
      </c>
      <c r="U32" s="156">
        <f t="shared" si="2"/>
        <v>94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94</v>
      </c>
      <c r="E33">
        <f>PPCL!P33</f>
        <v>0</v>
      </c>
      <c r="F33">
        <f t="shared" si="4"/>
        <v>245</v>
      </c>
      <c r="G33">
        <f t="shared" si="5"/>
        <v>94</v>
      </c>
      <c r="H33" s="154"/>
      <c r="I33">
        <f>BRPL_EOD!AI33+BRPL_EOD!AJ33</f>
        <v>27</v>
      </c>
      <c r="J33">
        <f>BYPL_EOD!AI33+BYPL_EOD!AJ33</f>
        <v>14.41</v>
      </c>
      <c r="K33">
        <f>MES_EOD!AI33+MES_EOD!AJ33</f>
        <v>5.43</v>
      </c>
      <c r="L33">
        <f>NDMC_EOD!AI33+NDMC_EOD!AJ33</f>
        <v>27.16</v>
      </c>
      <c r="M33">
        <f>TPDDL_EOD!AI33+TPDDL_EOD!AJ33</f>
        <v>20</v>
      </c>
      <c r="N33">
        <f t="shared" si="0"/>
        <v>94</v>
      </c>
      <c r="O33" s="154">
        <f t="shared" si="1"/>
        <v>0</v>
      </c>
      <c r="P33">
        <v>27</v>
      </c>
      <c r="Q33">
        <v>14.41</v>
      </c>
      <c r="R33">
        <v>5.43</v>
      </c>
      <c r="S33">
        <v>27.16</v>
      </c>
      <c r="T33">
        <v>20</v>
      </c>
      <c r="U33" s="156">
        <f t="shared" si="2"/>
        <v>94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94</v>
      </c>
      <c r="E34">
        <f>PPCL!P34</f>
        <v>0</v>
      </c>
      <c r="F34">
        <f t="shared" si="4"/>
        <v>245</v>
      </c>
      <c r="G34">
        <f t="shared" si="5"/>
        <v>94</v>
      </c>
      <c r="H34" s="154"/>
      <c r="I34">
        <f>BRPL_EOD!AI34+BRPL_EOD!AJ34</f>
        <v>27</v>
      </c>
      <c r="J34">
        <f>BYPL_EOD!AI34+BYPL_EOD!AJ34</f>
        <v>14.41</v>
      </c>
      <c r="K34">
        <f>MES_EOD!AI34+MES_EOD!AJ34</f>
        <v>5.43</v>
      </c>
      <c r="L34">
        <f>NDMC_EOD!AI34+NDMC_EOD!AJ34</f>
        <v>27.16</v>
      </c>
      <c r="M34">
        <f>TPDDL_EOD!AI34+TPDDL_EOD!AJ34</f>
        <v>20</v>
      </c>
      <c r="N34">
        <f t="shared" si="0"/>
        <v>94</v>
      </c>
      <c r="O34" s="154">
        <f t="shared" si="1"/>
        <v>0</v>
      </c>
      <c r="P34">
        <v>27</v>
      </c>
      <c r="Q34">
        <v>14.41</v>
      </c>
      <c r="R34">
        <v>5.43</v>
      </c>
      <c r="S34">
        <v>27.16</v>
      </c>
      <c r="T34">
        <v>20</v>
      </c>
      <c r="U34" s="156">
        <f t="shared" si="2"/>
        <v>94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94</v>
      </c>
      <c r="E35">
        <f>PPCL!P35</f>
        <v>0</v>
      </c>
      <c r="F35">
        <f t="shared" si="4"/>
        <v>245</v>
      </c>
      <c r="G35">
        <f t="shared" si="5"/>
        <v>94</v>
      </c>
      <c r="H35" s="154"/>
      <c r="I35">
        <f>BRPL_EOD!AI35+BRPL_EOD!AJ35</f>
        <v>27</v>
      </c>
      <c r="J35">
        <f>BYPL_EOD!AI35+BYPL_EOD!AJ35</f>
        <v>14.41</v>
      </c>
      <c r="K35">
        <f>MES_EOD!AI35+MES_EOD!AJ35</f>
        <v>5.43</v>
      </c>
      <c r="L35">
        <f>NDMC_EOD!AI35+NDMC_EOD!AJ35</f>
        <v>27.16</v>
      </c>
      <c r="M35">
        <f>TPDDL_EOD!AI35+TPDDL_EOD!AJ35</f>
        <v>20</v>
      </c>
      <c r="N35">
        <f t="shared" si="0"/>
        <v>94</v>
      </c>
      <c r="O35" s="154">
        <f t="shared" si="1"/>
        <v>0</v>
      </c>
      <c r="P35">
        <v>27</v>
      </c>
      <c r="Q35">
        <v>14.41</v>
      </c>
      <c r="R35">
        <v>5.43</v>
      </c>
      <c r="S35">
        <v>27.16</v>
      </c>
      <c r="T35">
        <v>20</v>
      </c>
      <c r="U35" s="156">
        <f t="shared" si="2"/>
        <v>94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94</v>
      </c>
      <c r="E36">
        <f>PPCL!P36</f>
        <v>0</v>
      </c>
      <c r="F36">
        <f t="shared" si="4"/>
        <v>245</v>
      </c>
      <c r="G36">
        <f t="shared" si="5"/>
        <v>94</v>
      </c>
      <c r="H36" s="154"/>
      <c r="I36">
        <f>BRPL_EOD!AI36+BRPL_EOD!AJ36</f>
        <v>27</v>
      </c>
      <c r="J36">
        <f>BYPL_EOD!AI36+BYPL_EOD!AJ36</f>
        <v>14.41</v>
      </c>
      <c r="K36">
        <f>MES_EOD!AI36+MES_EOD!AJ36</f>
        <v>5.43</v>
      </c>
      <c r="L36">
        <f>NDMC_EOD!AI36+NDMC_EOD!AJ36</f>
        <v>27.16</v>
      </c>
      <c r="M36">
        <f>TPDDL_EOD!AI36+TPDDL_EOD!AJ36</f>
        <v>20</v>
      </c>
      <c r="N36">
        <f t="shared" si="0"/>
        <v>94</v>
      </c>
      <c r="O36" s="154">
        <f t="shared" si="1"/>
        <v>0</v>
      </c>
      <c r="P36">
        <v>27</v>
      </c>
      <c r="Q36">
        <v>14.41</v>
      </c>
      <c r="R36">
        <v>5.43</v>
      </c>
      <c r="S36">
        <v>27.16</v>
      </c>
      <c r="T36">
        <v>20</v>
      </c>
      <c r="U36" s="156">
        <f t="shared" si="2"/>
        <v>94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94</v>
      </c>
      <c r="E37">
        <f>PPCL!P37</f>
        <v>0</v>
      </c>
      <c r="F37">
        <f t="shared" si="4"/>
        <v>245</v>
      </c>
      <c r="G37">
        <f t="shared" si="5"/>
        <v>94</v>
      </c>
      <c r="H37" s="154"/>
      <c r="I37">
        <f>BRPL_EOD!AI37+BRPL_EOD!AJ37</f>
        <v>27</v>
      </c>
      <c r="J37">
        <f>BYPL_EOD!AI37+BYPL_EOD!AJ37</f>
        <v>14.41</v>
      </c>
      <c r="K37">
        <f>MES_EOD!AI37+MES_EOD!AJ37</f>
        <v>5.43</v>
      </c>
      <c r="L37">
        <f>NDMC_EOD!AI37+NDMC_EOD!AJ37</f>
        <v>27.16</v>
      </c>
      <c r="M37">
        <f>TPDDL_EOD!AI37+TPDDL_EOD!AJ37</f>
        <v>20</v>
      </c>
      <c r="N37">
        <f t="shared" si="0"/>
        <v>94</v>
      </c>
      <c r="O37" s="154">
        <f t="shared" si="1"/>
        <v>0</v>
      </c>
      <c r="P37">
        <v>27</v>
      </c>
      <c r="Q37">
        <v>14.41</v>
      </c>
      <c r="R37">
        <v>5.43</v>
      </c>
      <c r="S37">
        <v>27.16</v>
      </c>
      <c r="T37">
        <v>20</v>
      </c>
      <c r="U37" s="156">
        <f t="shared" si="2"/>
        <v>94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94</v>
      </c>
      <c r="E38">
        <f>PPCL!P38</f>
        <v>0</v>
      </c>
      <c r="F38">
        <f t="shared" si="4"/>
        <v>245</v>
      </c>
      <c r="G38">
        <f t="shared" si="5"/>
        <v>94</v>
      </c>
      <c r="H38" s="154"/>
      <c r="I38">
        <f>BRPL_EOD!AI38+BRPL_EOD!AJ38</f>
        <v>27</v>
      </c>
      <c r="J38">
        <f>BYPL_EOD!AI38+BYPL_EOD!AJ38</f>
        <v>14.41</v>
      </c>
      <c r="K38">
        <f>MES_EOD!AI38+MES_EOD!AJ38</f>
        <v>5.43</v>
      </c>
      <c r="L38">
        <f>NDMC_EOD!AI38+NDMC_EOD!AJ38</f>
        <v>27.16</v>
      </c>
      <c r="M38">
        <f>TPDDL_EOD!AI38+TPDDL_EOD!AJ38</f>
        <v>20</v>
      </c>
      <c r="N38">
        <f t="shared" si="0"/>
        <v>94</v>
      </c>
      <c r="O38" s="154">
        <f t="shared" si="1"/>
        <v>0</v>
      </c>
      <c r="P38">
        <v>27</v>
      </c>
      <c r="Q38">
        <v>14.41</v>
      </c>
      <c r="R38">
        <v>5.43</v>
      </c>
      <c r="S38">
        <v>27.16</v>
      </c>
      <c r="T38">
        <v>20</v>
      </c>
      <c r="U38" s="156">
        <f t="shared" si="2"/>
        <v>94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245</v>
      </c>
      <c r="G39">
        <f t="shared" si="5"/>
        <v>92</v>
      </c>
      <c r="H39" s="154"/>
      <c r="I39">
        <f>BRPL_EOD!AI39+BRPL_EOD!AJ39</f>
        <v>27</v>
      </c>
      <c r="J39">
        <f>BYPL_EOD!AI39+BYPL_EOD!AJ39</f>
        <v>13.79</v>
      </c>
      <c r="K39">
        <f>MES_EOD!AI39+MES_EOD!AJ39</f>
        <v>5.2</v>
      </c>
      <c r="L39">
        <f>NDMC_EOD!AI39+NDMC_EOD!AJ39</f>
        <v>26.01</v>
      </c>
      <c r="M39">
        <f>TPDDL_EOD!AI39+TPDDL_EOD!AJ39</f>
        <v>20</v>
      </c>
      <c r="N39">
        <f t="shared" si="0"/>
        <v>92</v>
      </c>
      <c r="O39" s="154">
        <f t="shared" si="1"/>
        <v>0</v>
      </c>
      <c r="P39">
        <v>27</v>
      </c>
      <c r="Q39">
        <v>13.79</v>
      </c>
      <c r="R39">
        <v>5.2</v>
      </c>
      <c r="S39">
        <v>26.01</v>
      </c>
      <c r="T39">
        <v>20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245</v>
      </c>
      <c r="G40">
        <f t="shared" si="5"/>
        <v>92</v>
      </c>
      <c r="H40" s="154"/>
      <c r="I40">
        <f>BRPL_EOD!AI40+BRPL_EOD!AJ40</f>
        <v>27</v>
      </c>
      <c r="J40">
        <f>BYPL_EOD!AI40+BYPL_EOD!AJ40</f>
        <v>13.79</v>
      </c>
      <c r="K40">
        <f>MES_EOD!AI40+MES_EOD!AJ40</f>
        <v>5.2</v>
      </c>
      <c r="L40">
        <f>NDMC_EOD!AI40+NDMC_EOD!AJ40</f>
        <v>26.01</v>
      </c>
      <c r="M40">
        <f>TPDDL_EOD!AI40+TPDDL_EOD!AJ40</f>
        <v>20</v>
      </c>
      <c r="N40">
        <f t="shared" si="0"/>
        <v>92</v>
      </c>
      <c r="O40" s="154">
        <f t="shared" si="1"/>
        <v>0</v>
      </c>
      <c r="P40">
        <v>27</v>
      </c>
      <c r="Q40">
        <v>13.79</v>
      </c>
      <c r="R40">
        <v>5.2</v>
      </c>
      <c r="S40">
        <v>26.01</v>
      </c>
      <c r="T40">
        <v>20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245</v>
      </c>
      <c r="G41">
        <f t="shared" si="5"/>
        <v>92</v>
      </c>
      <c r="H41" s="154"/>
      <c r="I41">
        <f>BRPL_EOD!AI41+BRPL_EOD!AJ41</f>
        <v>27</v>
      </c>
      <c r="J41">
        <f>BYPL_EOD!AI41+BYPL_EOD!AJ41</f>
        <v>13.79</v>
      </c>
      <c r="K41">
        <f>MES_EOD!AI41+MES_EOD!AJ41</f>
        <v>5.2</v>
      </c>
      <c r="L41">
        <f>NDMC_EOD!AI41+NDMC_EOD!AJ41</f>
        <v>26.01</v>
      </c>
      <c r="M41">
        <f>TPDDL_EOD!AI41+TPDDL_EOD!AJ41</f>
        <v>20</v>
      </c>
      <c r="N41">
        <f t="shared" si="0"/>
        <v>92</v>
      </c>
      <c r="O41" s="154">
        <f t="shared" si="1"/>
        <v>0</v>
      </c>
      <c r="P41">
        <v>27</v>
      </c>
      <c r="Q41">
        <v>13.79</v>
      </c>
      <c r="R41">
        <v>5.2</v>
      </c>
      <c r="S41">
        <v>26.01</v>
      </c>
      <c r="T41">
        <v>20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245</v>
      </c>
      <c r="G42">
        <f t="shared" si="5"/>
        <v>92</v>
      </c>
      <c r="H42" s="154"/>
      <c r="I42">
        <f>BRPL_EOD!AI42+BRPL_EOD!AJ42</f>
        <v>27</v>
      </c>
      <c r="J42">
        <f>BYPL_EOD!AI42+BYPL_EOD!AJ42</f>
        <v>13.79</v>
      </c>
      <c r="K42">
        <f>MES_EOD!AI42+MES_EOD!AJ42</f>
        <v>5.2</v>
      </c>
      <c r="L42">
        <f>NDMC_EOD!AI42+NDMC_EOD!AJ42</f>
        <v>26.01</v>
      </c>
      <c r="M42">
        <f>TPDDL_EOD!AI42+TPDDL_EOD!AJ42</f>
        <v>20</v>
      </c>
      <c r="N42">
        <f t="shared" si="0"/>
        <v>92</v>
      </c>
      <c r="O42" s="154">
        <f t="shared" si="1"/>
        <v>0</v>
      </c>
      <c r="P42">
        <v>27</v>
      </c>
      <c r="Q42">
        <v>13.79</v>
      </c>
      <c r="R42">
        <v>5.2</v>
      </c>
      <c r="S42">
        <v>26.01</v>
      </c>
      <c r="T42">
        <v>20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92</v>
      </c>
      <c r="E43">
        <f>PPCL!P43</f>
        <v>0</v>
      </c>
      <c r="F43">
        <f t="shared" si="4"/>
        <v>245</v>
      </c>
      <c r="G43">
        <f t="shared" si="5"/>
        <v>92</v>
      </c>
      <c r="H43" s="154"/>
      <c r="I43">
        <f>BRPL_EOD!AI43+BRPL_EOD!AJ43</f>
        <v>27</v>
      </c>
      <c r="J43">
        <f>BYPL_EOD!AI43+BYPL_EOD!AJ43</f>
        <v>13.79</v>
      </c>
      <c r="K43">
        <f>MES_EOD!AI43+MES_EOD!AJ43</f>
        <v>5.2</v>
      </c>
      <c r="L43">
        <f>NDMC_EOD!AI43+NDMC_EOD!AJ43</f>
        <v>26.01</v>
      </c>
      <c r="M43">
        <f>TPDDL_EOD!AI43+TPDDL_EOD!AJ43</f>
        <v>20</v>
      </c>
      <c r="N43">
        <f t="shared" si="0"/>
        <v>92</v>
      </c>
      <c r="O43" s="154">
        <f t="shared" si="1"/>
        <v>0</v>
      </c>
      <c r="P43">
        <v>27</v>
      </c>
      <c r="Q43">
        <v>13.79</v>
      </c>
      <c r="R43">
        <v>5.2</v>
      </c>
      <c r="S43">
        <v>26.01</v>
      </c>
      <c r="T43">
        <v>20</v>
      </c>
      <c r="U43" s="156">
        <f t="shared" si="2"/>
        <v>92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92</v>
      </c>
      <c r="E44">
        <f>PPCL!P44</f>
        <v>0</v>
      </c>
      <c r="F44">
        <f t="shared" si="4"/>
        <v>245</v>
      </c>
      <c r="G44">
        <f t="shared" si="5"/>
        <v>92</v>
      </c>
      <c r="H44" s="154"/>
      <c r="I44">
        <f>BRPL_EOD!AI44+BRPL_EOD!AJ44</f>
        <v>25.61</v>
      </c>
      <c r="J44">
        <f>BYPL_EOD!AI44+BYPL_EOD!AJ44</f>
        <v>23.71</v>
      </c>
      <c r="K44">
        <f>MES_EOD!AI44+MES_EOD!AJ44</f>
        <v>0</v>
      </c>
      <c r="L44">
        <f>NDMC_EOD!AI44+NDMC_EOD!AJ44</f>
        <v>23.71</v>
      </c>
      <c r="M44">
        <f>TPDDL_EOD!AI44+TPDDL_EOD!AJ44</f>
        <v>18.97</v>
      </c>
      <c r="N44">
        <f t="shared" si="0"/>
        <v>92</v>
      </c>
      <c r="O44" s="154">
        <f t="shared" si="1"/>
        <v>0</v>
      </c>
      <c r="P44">
        <v>25.61</v>
      </c>
      <c r="Q44">
        <v>23.71</v>
      </c>
      <c r="R44">
        <v>0</v>
      </c>
      <c r="S44">
        <v>23.71</v>
      </c>
      <c r="T44">
        <v>18.97</v>
      </c>
      <c r="U44" s="156">
        <f t="shared" si="2"/>
        <v>92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92</v>
      </c>
      <c r="E45">
        <f>PPCL!P45</f>
        <v>0</v>
      </c>
      <c r="F45">
        <f t="shared" si="4"/>
        <v>245</v>
      </c>
      <c r="G45">
        <f t="shared" si="5"/>
        <v>92</v>
      </c>
      <c r="H45" s="154"/>
      <c r="I45">
        <f>BRPL_EOD!AI45+BRPL_EOD!AJ45</f>
        <v>25.61</v>
      </c>
      <c r="J45">
        <f>BYPL_EOD!AI45+BYPL_EOD!AJ45</f>
        <v>23.71</v>
      </c>
      <c r="K45">
        <f>MES_EOD!AI45+MES_EOD!AJ45</f>
        <v>0</v>
      </c>
      <c r="L45">
        <f>NDMC_EOD!AI45+NDMC_EOD!AJ45</f>
        <v>23.71</v>
      </c>
      <c r="M45">
        <f>TPDDL_EOD!AI45+TPDDL_EOD!AJ45</f>
        <v>18.97</v>
      </c>
      <c r="N45">
        <f t="shared" si="0"/>
        <v>92</v>
      </c>
      <c r="O45" s="154">
        <f t="shared" si="1"/>
        <v>0</v>
      </c>
      <c r="P45">
        <v>25.61</v>
      </c>
      <c r="Q45">
        <v>23.71</v>
      </c>
      <c r="R45">
        <v>0</v>
      </c>
      <c r="S45">
        <v>23.71</v>
      </c>
      <c r="T45">
        <v>18.97</v>
      </c>
      <c r="U45" s="156">
        <f t="shared" si="2"/>
        <v>92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92</v>
      </c>
      <c r="E46">
        <f>PPCL!P46</f>
        <v>0</v>
      </c>
      <c r="F46">
        <f t="shared" si="4"/>
        <v>245</v>
      </c>
      <c r="G46">
        <f t="shared" si="5"/>
        <v>92</v>
      </c>
      <c r="H46" s="154"/>
      <c r="I46">
        <f>BRPL_EOD!AI46+BRPL_EOD!AJ46</f>
        <v>25.61</v>
      </c>
      <c r="J46">
        <f>BYPL_EOD!AI46+BYPL_EOD!AJ46</f>
        <v>23.71</v>
      </c>
      <c r="K46">
        <f>MES_EOD!AI46+MES_EOD!AJ46</f>
        <v>0</v>
      </c>
      <c r="L46">
        <f>NDMC_EOD!AI46+NDMC_EOD!AJ46</f>
        <v>23.71</v>
      </c>
      <c r="M46">
        <f>TPDDL_EOD!AI46+TPDDL_EOD!AJ46</f>
        <v>18.97</v>
      </c>
      <c r="N46">
        <f t="shared" si="0"/>
        <v>92</v>
      </c>
      <c r="O46" s="154">
        <f t="shared" si="1"/>
        <v>0</v>
      </c>
      <c r="P46">
        <v>25.61</v>
      </c>
      <c r="Q46">
        <v>23.71</v>
      </c>
      <c r="R46">
        <v>0</v>
      </c>
      <c r="S46">
        <v>23.71</v>
      </c>
      <c r="T46">
        <v>18.97</v>
      </c>
      <c r="U46" s="156">
        <f t="shared" si="2"/>
        <v>92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92</v>
      </c>
      <c r="E47">
        <f>PPCL!P47</f>
        <v>0</v>
      </c>
      <c r="F47">
        <f t="shared" si="4"/>
        <v>245</v>
      </c>
      <c r="G47">
        <f t="shared" si="5"/>
        <v>92</v>
      </c>
      <c r="H47" s="154"/>
      <c r="I47">
        <f>BRPL_EOD!AI47+BRPL_EOD!AJ47</f>
        <v>24.35</v>
      </c>
      <c r="J47">
        <f>BYPL_EOD!AI47+BYPL_EOD!AJ47</f>
        <v>27.06</v>
      </c>
      <c r="K47">
        <f>MES_EOD!AI47+MES_EOD!AJ47</f>
        <v>0</v>
      </c>
      <c r="L47">
        <f>NDMC_EOD!AI47+NDMC_EOD!AJ47</f>
        <v>22.55</v>
      </c>
      <c r="M47">
        <f>TPDDL_EOD!AI47+TPDDL_EOD!AJ47</f>
        <v>18.04</v>
      </c>
      <c r="N47">
        <f t="shared" si="0"/>
        <v>92</v>
      </c>
      <c r="O47" s="154">
        <f t="shared" si="1"/>
        <v>0</v>
      </c>
      <c r="P47">
        <v>24.35</v>
      </c>
      <c r="Q47">
        <v>27.06</v>
      </c>
      <c r="R47">
        <v>0</v>
      </c>
      <c r="S47">
        <v>22.55</v>
      </c>
      <c r="T47">
        <v>18.04</v>
      </c>
      <c r="U47" s="156">
        <f t="shared" si="2"/>
        <v>92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92</v>
      </c>
      <c r="E48">
        <f>PPCL!P48</f>
        <v>0</v>
      </c>
      <c r="F48">
        <f t="shared" si="4"/>
        <v>245</v>
      </c>
      <c r="G48">
        <f t="shared" si="5"/>
        <v>92</v>
      </c>
      <c r="H48" s="154"/>
      <c r="I48">
        <f>BRPL_EOD!AI48+BRPL_EOD!AJ48</f>
        <v>24.35</v>
      </c>
      <c r="J48">
        <f>BYPL_EOD!AI48+BYPL_EOD!AJ48</f>
        <v>27.06</v>
      </c>
      <c r="K48">
        <f>MES_EOD!AI48+MES_EOD!AJ48</f>
        <v>0</v>
      </c>
      <c r="L48">
        <f>NDMC_EOD!AI48+NDMC_EOD!AJ48</f>
        <v>22.55</v>
      </c>
      <c r="M48">
        <f>TPDDL_EOD!AI48+TPDDL_EOD!AJ48</f>
        <v>18.04</v>
      </c>
      <c r="N48">
        <f t="shared" si="0"/>
        <v>92</v>
      </c>
      <c r="O48" s="154">
        <f t="shared" si="1"/>
        <v>0</v>
      </c>
      <c r="P48">
        <v>24.35</v>
      </c>
      <c r="Q48">
        <v>27.06</v>
      </c>
      <c r="R48">
        <v>0</v>
      </c>
      <c r="S48">
        <v>22.55</v>
      </c>
      <c r="T48">
        <v>18.04</v>
      </c>
      <c r="U48" s="156">
        <f t="shared" si="2"/>
        <v>92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92</v>
      </c>
      <c r="E49">
        <f>PPCL!P49</f>
        <v>0</v>
      </c>
      <c r="F49">
        <f t="shared" si="4"/>
        <v>245</v>
      </c>
      <c r="G49">
        <f t="shared" si="5"/>
        <v>92</v>
      </c>
      <c r="H49" s="154"/>
      <c r="I49">
        <f>BRPL_EOD!AI49+BRPL_EOD!AJ49</f>
        <v>24.35</v>
      </c>
      <c r="J49">
        <f>BYPL_EOD!AI49+BYPL_EOD!AJ49</f>
        <v>27.06</v>
      </c>
      <c r="K49">
        <f>MES_EOD!AI49+MES_EOD!AJ49</f>
        <v>0</v>
      </c>
      <c r="L49">
        <f>NDMC_EOD!AI49+NDMC_EOD!AJ49</f>
        <v>22.55</v>
      </c>
      <c r="M49">
        <f>TPDDL_EOD!AI49+TPDDL_EOD!AJ49</f>
        <v>18.04</v>
      </c>
      <c r="N49">
        <f t="shared" si="0"/>
        <v>92</v>
      </c>
      <c r="O49" s="154">
        <f t="shared" si="1"/>
        <v>0</v>
      </c>
      <c r="P49">
        <v>24.35</v>
      </c>
      <c r="Q49">
        <v>27.06</v>
      </c>
      <c r="R49">
        <v>0</v>
      </c>
      <c r="S49">
        <v>22.55</v>
      </c>
      <c r="T49">
        <v>18.04</v>
      </c>
      <c r="U49" s="156">
        <f t="shared" si="2"/>
        <v>92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92</v>
      </c>
      <c r="E50">
        <f>PPCL!P50</f>
        <v>0</v>
      </c>
      <c r="F50">
        <f t="shared" si="4"/>
        <v>245</v>
      </c>
      <c r="G50">
        <f t="shared" si="5"/>
        <v>92</v>
      </c>
      <c r="H50" s="154"/>
      <c r="I50">
        <f>BRPL_EOD!AI50+BRPL_EOD!AJ50</f>
        <v>24.35</v>
      </c>
      <c r="J50">
        <f>BYPL_EOD!AI50+BYPL_EOD!AJ50</f>
        <v>27.06</v>
      </c>
      <c r="K50">
        <f>MES_EOD!AI50+MES_EOD!AJ50</f>
        <v>0</v>
      </c>
      <c r="L50">
        <f>NDMC_EOD!AI50+NDMC_EOD!AJ50</f>
        <v>22.55</v>
      </c>
      <c r="M50">
        <f>TPDDL_EOD!AI50+TPDDL_EOD!AJ50</f>
        <v>18.04</v>
      </c>
      <c r="N50">
        <f t="shared" si="0"/>
        <v>92</v>
      </c>
      <c r="O50" s="154">
        <f t="shared" si="1"/>
        <v>0</v>
      </c>
      <c r="P50">
        <v>24.35</v>
      </c>
      <c r="Q50">
        <v>27.06</v>
      </c>
      <c r="R50">
        <v>0</v>
      </c>
      <c r="S50">
        <v>22.55</v>
      </c>
      <c r="T50">
        <v>18.04</v>
      </c>
      <c r="U50" s="156">
        <f t="shared" si="2"/>
        <v>92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92</v>
      </c>
      <c r="E51">
        <f>PPCL!P51</f>
        <v>0</v>
      </c>
      <c r="F51">
        <f t="shared" si="4"/>
        <v>245</v>
      </c>
      <c r="G51">
        <f t="shared" si="5"/>
        <v>92</v>
      </c>
      <c r="H51" s="154"/>
      <c r="I51">
        <f>BRPL_EOD!AI51+BRPL_EOD!AJ51</f>
        <v>27</v>
      </c>
      <c r="J51">
        <f>BYPL_EOD!AI51+BYPL_EOD!AJ51</f>
        <v>13.79</v>
      </c>
      <c r="K51">
        <f>MES_EOD!AI51+MES_EOD!AJ51</f>
        <v>5.2</v>
      </c>
      <c r="L51">
        <f>NDMC_EOD!AI51+NDMC_EOD!AJ51</f>
        <v>26.01</v>
      </c>
      <c r="M51">
        <f>TPDDL_EOD!AI51+TPDDL_EOD!AJ51</f>
        <v>20</v>
      </c>
      <c r="N51">
        <f t="shared" si="0"/>
        <v>92</v>
      </c>
      <c r="O51" s="154">
        <f t="shared" si="1"/>
        <v>0</v>
      </c>
      <c r="P51">
        <v>27</v>
      </c>
      <c r="Q51">
        <v>13.79</v>
      </c>
      <c r="R51">
        <v>5.2</v>
      </c>
      <c r="S51">
        <v>26.01</v>
      </c>
      <c r="T51">
        <v>20</v>
      </c>
      <c r="U51" s="156">
        <f t="shared" si="2"/>
        <v>92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92</v>
      </c>
      <c r="E52">
        <f>PPCL!P52</f>
        <v>0</v>
      </c>
      <c r="F52">
        <f t="shared" si="4"/>
        <v>245</v>
      </c>
      <c r="G52">
        <f t="shared" si="5"/>
        <v>92</v>
      </c>
      <c r="H52" s="154"/>
      <c r="I52">
        <f>BRPL_EOD!AI52+BRPL_EOD!AJ52</f>
        <v>27</v>
      </c>
      <c r="J52">
        <f>BYPL_EOD!AI52+BYPL_EOD!AJ52</f>
        <v>13.79</v>
      </c>
      <c r="K52">
        <f>MES_EOD!AI52+MES_EOD!AJ52</f>
        <v>5.5</v>
      </c>
      <c r="L52">
        <f>NDMC_EOD!AI52+NDMC_EOD!AJ52</f>
        <v>25.71</v>
      </c>
      <c r="M52">
        <f>TPDDL_EOD!AI52+TPDDL_EOD!AJ52</f>
        <v>20</v>
      </c>
      <c r="N52">
        <f t="shared" si="0"/>
        <v>92</v>
      </c>
      <c r="O52" s="154">
        <f t="shared" si="1"/>
        <v>0</v>
      </c>
      <c r="P52">
        <v>27</v>
      </c>
      <c r="Q52">
        <v>13.79</v>
      </c>
      <c r="R52">
        <v>5.5</v>
      </c>
      <c r="S52">
        <v>25.71</v>
      </c>
      <c r="T52">
        <v>20</v>
      </c>
      <c r="U52" s="156">
        <f t="shared" si="2"/>
        <v>92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92</v>
      </c>
      <c r="E53">
        <f>PPCL!P53</f>
        <v>0</v>
      </c>
      <c r="F53">
        <f t="shared" si="4"/>
        <v>245</v>
      </c>
      <c r="G53">
        <f t="shared" si="5"/>
        <v>92</v>
      </c>
      <c r="H53" s="154"/>
      <c r="I53">
        <f>BRPL_EOD!AI53+BRPL_EOD!AJ53</f>
        <v>27</v>
      </c>
      <c r="J53">
        <f>BYPL_EOD!AI53+BYPL_EOD!AJ53</f>
        <v>13.79</v>
      </c>
      <c r="K53">
        <f>MES_EOD!AI53+MES_EOD!AJ53</f>
        <v>5.5</v>
      </c>
      <c r="L53">
        <f>NDMC_EOD!AI53+NDMC_EOD!AJ53</f>
        <v>25.71</v>
      </c>
      <c r="M53">
        <f>TPDDL_EOD!AI53+TPDDL_EOD!AJ53</f>
        <v>20</v>
      </c>
      <c r="N53">
        <f t="shared" si="0"/>
        <v>92</v>
      </c>
      <c r="O53" s="154">
        <f t="shared" si="1"/>
        <v>0</v>
      </c>
      <c r="P53">
        <v>27</v>
      </c>
      <c r="Q53">
        <v>13.79</v>
      </c>
      <c r="R53">
        <v>5.5</v>
      </c>
      <c r="S53">
        <v>25.71</v>
      </c>
      <c r="T53">
        <v>20</v>
      </c>
      <c r="U53" s="156">
        <f t="shared" si="2"/>
        <v>92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92</v>
      </c>
      <c r="E54">
        <f>PPCL!P54</f>
        <v>0</v>
      </c>
      <c r="F54">
        <f t="shared" si="4"/>
        <v>245</v>
      </c>
      <c r="G54">
        <f t="shared" si="5"/>
        <v>92</v>
      </c>
      <c r="H54" s="154"/>
      <c r="I54">
        <f>BRPL_EOD!AI54+BRPL_EOD!AJ54</f>
        <v>27</v>
      </c>
      <c r="J54">
        <f>BYPL_EOD!AI54+BYPL_EOD!AJ54</f>
        <v>13.79</v>
      </c>
      <c r="K54">
        <f>MES_EOD!AI54+MES_EOD!AJ54</f>
        <v>5.5</v>
      </c>
      <c r="L54">
        <f>NDMC_EOD!AI54+NDMC_EOD!AJ54</f>
        <v>25.71</v>
      </c>
      <c r="M54">
        <f>TPDDL_EOD!AI54+TPDDL_EOD!AJ54</f>
        <v>20</v>
      </c>
      <c r="N54">
        <f t="shared" si="0"/>
        <v>92</v>
      </c>
      <c r="O54" s="154">
        <f t="shared" si="1"/>
        <v>0</v>
      </c>
      <c r="P54">
        <v>27</v>
      </c>
      <c r="Q54">
        <v>13.79</v>
      </c>
      <c r="R54">
        <v>5.5</v>
      </c>
      <c r="S54">
        <v>25.71</v>
      </c>
      <c r="T54">
        <v>20</v>
      </c>
      <c r="U54" s="156">
        <f t="shared" si="2"/>
        <v>92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92</v>
      </c>
      <c r="E55">
        <f>PPCL!P55</f>
        <v>0</v>
      </c>
      <c r="F55">
        <f t="shared" si="4"/>
        <v>245</v>
      </c>
      <c r="G55">
        <f t="shared" si="5"/>
        <v>92</v>
      </c>
      <c r="H55" s="154"/>
      <c r="I55">
        <f>BRPL_EOD!AI55+BRPL_EOD!AJ55</f>
        <v>27</v>
      </c>
      <c r="J55">
        <f>BYPL_EOD!AI55+BYPL_EOD!AJ55</f>
        <v>13.79</v>
      </c>
      <c r="K55">
        <f>MES_EOD!AI55+MES_EOD!AJ55</f>
        <v>5.5</v>
      </c>
      <c r="L55">
        <f>NDMC_EOD!AI55+NDMC_EOD!AJ55</f>
        <v>25.71</v>
      </c>
      <c r="M55">
        <f>TPDDL_EOD!AI55+TPDDL_EOD!AJ55</f>
        <v>20</v>
      </c>
      <c r="N55">
        <f t="shared" si="0"/>
        <v>92</v>
      </c>
      <c r="O55" s="154">
        <f t="shared" si="1"/>
        <v>0</v>
      </c>
      <c r="P55">
        <v>27</v>
      </c>
      <c r="Q55">
        <v>13.79</v>
      </c>
      <c r="R55">
        <v>5.5</v>
      </c>
      <c r="S55">
        <v>25.71</v>
      </c>
      <c r="T55">
        <v>20</v>
      </c>
      <c r="U55" s="156">
        <f t="shared" si="2"/>
        <v>92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92</v>
      </c>
      <c r="E56">
        <f>PPCL!P56</f>
        <v>0</v>
      </c>
      <c r="F56">
        <f t="shared" si="4"/>
        <v>245</v>
      </c>
      <c r="G56">
        <f t="shared" si="5"/>
        <v>92</v>
      </c>
      <c r="H56" s="154"/>
      <c r="I56">
        <f>BRPL_EOD!AI56+BRPL_EOD!AJ56</f>
        <v>27</v>
      </c>
      <c r="J56">
        <f>BYPL_EOD!AI56+BYPL_EOD!AJ56</f>
        <v>13.79</v>
      </c>
      <c r="K56">
        <f>MES_EOD!AI56+MES_EOD!AJ56</f>
        <v>5.5</v>
      </c>
      <c r="L56">
        <f>NDMC_EOD!AI56+NDMC_EOD!AJ56</f>
        <v>25.71</v>
      </c>
      <c r="M56">
        <f>TPDDL_EOD!AI56+TPDDL_EOD!AJ56</f>
        <v>20</v>
      </c>
      <c r="N56">
        <f t="shared" si="0"/>
        <v>92</v>
      </c>
      <c r="O56" s="154">
        <f t="shared" si="1"/>
        <v>0</v>
      </c>
      <c r="P56">
        <v>27</v>
      </c>
      <c r="Q56">
        <v>13.79</v>
      </c>
      <c r="R56">
        <v>5.5</v>
      </c>
      <c r="S56">
        <v>25.71</v>
      </c>
      <c r="T56">
        <v>20</v>
      </c>
      <c r="U56" s="156">
        <f t="shared" si="2"/>
        <v>92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92</v>
      </c>
      <c r="E57">
        <f>PPCL!P57</f>
        <v>0</v>
      </c>
      <c r="F57">
        <f t="shared" si="4"/>
        <v>245</v>
      </c>
      <c r="G57">
        <f t="shared" si="5"/>
        <v>92</v>
      </c>
      <c r="H57" s="154"/>
      <c r="I57">
        <f>BRPL_EOD!AI57+BRPL_EOD!AJ57</f>
        <v>27</v>
      </c>
      <c r="J57">
        <f>BYPL_EOD!AI57+BYPL_EOD!AJ57</f>
        <v>13.79</v>
      </c>
      <c r="K57">
        <f>MES_EOD!AI57+MES_EOD!AJ57</f>
        <v>5.5</v>
      </c>
      <c r="L57">
        <f>NDMC_EOD!AI57+NDMC_EOD!AJ57</f>
        <v>25.71</v>
      </c>
      <c r="M57">
        <f>TPDDL_EOD!AI57+TPDDL_EOD!AJ57</f>
        <v>20</v>
      </c>
      <c r="N57">
        <f t="shared" si="0"/>
        <v>92</v>
      </c>
      <c r="O57" s="154">
        <f t="shared" si="1"/>
        <v>0</v>
      </c>
      <c r="P57">
        <v>27</v>
      </c>
      <c r="Q57">
        <v>13.79</v>
      </c>
      <c r="R57">
        <v>5.5</v>
      </c>
      <c r="S57">
        <v>25.71</v>
      </c>
      <c r="T57">
        <v>20</v>
      </c>
      <c r="U57" s="156">
        <f t="shared" si="2"/>
        <v>92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92</v>
      </c>
      <c r="E58">
        <f>PPCL!P58</f>
        <v>0</v>
      </c>
      <c r="F58">
        <f t="shared" si="4"/>
        <v>245</v>
      </c>
      <c r="G58">
        <f t="shared" si="5"/>
        <v>92</v>
      </c>
      <c r="H58" s="154"/>
      <c r="I58">
        <f>BRPL_EOD!AI58+BRPL_EOD!AJ58</f>
        <v>27</v>
      </c>
      <c r="J58">
        <f>BYPL_EOD!AI58+BYPL_EOD!AJ58</f>
        <v>13.79</v>
      </c>
      <c r="K58">
        <f>MES_EOD!AI58+MES_EOD!AJ58</f>
        <v>5.5</v>
      </c>
      <c r="L58">
        <f>NDMC_EOD!AI58+NDMC_EOD!AJ58</f>
        <v>25.71</v>
      </c>
      <c r="M58">
        <f>TPDDL_EOD!AI58+TPDDL_EOD!AJ58</f>
        <v>20</v>
      </c>
      <c r="N58">
        <f t="shared" si="0"/>
        <v>92</v>
      </c>
      <c r="O58" s="154">
        <f t="shared" si="1"/>
        <v>0</v>
      </c>
      <c r="P58">
        <v>27</v>
      </c>
      <c r="Q58">
        <v>13.79</v>
      </c>
      <c r="R58">
        <v>5.5</v>
      </c>
      <c r="S58">
        <v>25.71</v>
      </c>
      <c r="T58">
        <v>20</v>
      </c>
      <c r="U58" s="156">
        <f t="shared" si="2"/>
        <v>92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92</v>
      </c>
      <c r="E59">
        <f>PPCL!P59</f>
        <v>0</v>
      </c>
      <c r="F59">
        <f t="shared" si="4"/>
        <v>245</v>
      </c>
      <c r="G59">
        <f t="shared" si="5"/>
        <v>92</v>
      </c>
      <c r="H59" s="154"/>
      <c r="I59">
        <f>BRPL_EOD!AI59+BRPL_EOD!AJ59</f>
        <v>27</v>
      </c>
      <c r="J59">
        <f>BYPL_EOD!AI59+BYPL_EOD!AJ59</f>
        <v>13.79</v>
      </c>
      <c r="K59">
        <f>MES_EOD!AI59+MES_EOD!AJ59</f>
        <v>5.5</v>
      </c>
      <c r="L59">
        <f>NDMC_EOD!AI59+NDMC_EOD!AJ59</f>
        <v>25.71</v>
      </c>
      <c r="M59">
        <f>TPDDL_EOD!AI59+TPDDL_EOD!AJ59</f>
        <v>20</v>
      </c>
      <c r="N59">
        <f t="shared" si="0"/>
        <v>92</v>
      </c>
      <c r="O59" s="154">
        <f t="shared" si="1"/>
        <v>0</v>
      </c>
      <c r="P59">
        <v>27</v>
      </c>
      <c r="Q59">
        <v>13.79</v>
      </c>
      <c r="R59">
        <v>5.5</v>
      </c>
      <c r="S59">
        <v>25.71</v>
      </c>
      <c r="T59">
        <v>20</v>
      </c>
      <c r="U59" s="156">
        <f t="shared" si="2"/>
        <v>92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92</v>
      </c>
      <c r="E60">
        <f>PPCL!P60</f>
        <v>0</v>
      </c>
      <c r="F60">
        <f t="shared" si="4"/>
        <v>245</v>
      </c>
      <c r="G60">
        <f t="shared" si="5"/>
        <v>92</v>
      </c>
      <c r="H60" s="154"/>
      <c r="I60">
        <f>BRPL_EOD!AI60+BRPL_EOD!AJ60</f>
        <v>27</v>
      </c>
      <c r="J60">
        <f>BYPL_EOD!AI60+BYPL_EOD!AJ60</f>
        <v>13.79</v>
      </c>
      <c r="K60">
        <f>MES_EOD!AI60+MES_EOD!AJ60</f>
        <v>5.5</v>
      </c>
      <c r="L60">
        <f>NDMC_EOD!AI60+NDMC_EOD!AJ60</f>
        <v>25.71</v>
      </c>
      <c r="M60">
        <f>TPDDL_EOD!AI60+TPDDL_EOD!AJ60</f>
        <v>20</v>
      </c>
      <c r="N60">
        <f t="shared" si="0"/>
        <v>92</v>
      </c>
      <c r="O60" s="154">
        <f t="shared" si="1"/>
        <v>0</v>
      </c>
      <c r="P60">
        <v>27</v>
      </c>
      <c r="Q60">
        <v>13.79</v>
      </c>
      <c r="R60">
        <v>5.5</v>
      </c>
      <c r="S60">
        <v>25.71</v>
      </c>
      <c r="T60">
        <v>20</v>
      </c>
      <c r="U60" s="156">
        <f t="shared" si="2"/>
        <v>92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92</v>
      </c>
      <c r="E61">
        <f>PPCL!P61</f>
        <v>0</v>
      </c>
      <c r="F61">
        <f t="shared" si="4"/>
        <v>245</v>
      </c>
      <c r="G61">
        <f t="shared" si="5"/>
        <v>92</v>
      </c>
      <c r="H61" s="154"/>
      <c r="I61">
        <f>BRPL_EOD!AI61+BRPL_EOD!AJ61</f>
        <v>27</v>
      </c>
      <c r="J61">
        <f>BYPL_EOD!AI61+BYPL_EOD!AJ61</f>
        <v>13.79</v>
      </c>
      <c r="K61">
        <f>MES_EOD!AI61+MES_EOD!AJ61</f>
        <v>5.5</v>
      </c>
      <c r="L61">
        <f>NDMC_EOD!AI61+NDMC_EOD!AJ61</f>
        <v>25.71</v>
      </c>
      <c r="M61">
        <f>TPDDL_EOD!AI61+TPDDL_EOD!AJ61</f>
        <v>20</v>
      </c>
      <c r="N61">
        <f t="shared" si="0"/>
        <v>92</v>
      </c>
      <c r="O61" s="154">
        <f t="shared" si="1"/>
        <v>0</v>
      </c>
      <c r="P61">
        <v>27</v>
      </c>
      <c r="Q61">
        <v>13.79</v>
      </c>
      <c r="R61">
        <v>5.5</v>
      </c>
      <c r="S61">
        <v>25.71</v>
      </c>
      <c r="T61">
        <v>20</v>
      </c>
      <c r="U61" s="156">
        <f t="shared" si="2"/>
        <v>92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92</v>
      </c>
      <c r="E62">
        <f>PPCL!P62</f>
        <v>0</v>
      </c>
      <c r="F62">
        <f t="shared" si="4"/>
        <v>245</v>
      </c>
      <c r="G62">
        <f t="shared" si="5"/>
        <v>92</v>
      </c>
      <c r="H62" s="154"/>
      <c r="I62">
        <f>BRPL_EOD!AI62+BRPL_EOD!AJ62</f>
        <v>27</v>
      </c>
      <c r="J62">
        <f>BYPL_EOD!AI62+BYPL_EOD!AJ62</f>
        <v>13.79</v>
      </c>
      <c r="K62">
        <f>MES_EOD!AI62+MES_EOD!AJ62</f>
        <v>5.5</v>
      </c>
      <c r="L62">
        <f>NDMC_EOD!AI62+NDMC_EOD!AJ62</f>
        <v>25.71</v>
      </c>
      <c r="M62">
        <f>TPDDL_EOD!AI62+TPDDL_EOD!AJ62</f>
        <v>20</v>
      </c>
      <c r="N62">
        <f t="shared" si="0"/>
        <v>92</v>
      </c>
      <c r="O62" s="154">
        <f t="shared" si="1"/>
        <v>0</v>
      </c>
      <c r="P62">
        <v>27</v>
      </c>
      <c r="Q62">
        <v>13.79</v>
      </c>
      <c r="R62">
        <v>5.5</v>
      </c>
      <c r="S62">
        <v>25.71</v>
      </c>
      <c r="T62">
        <v>20</v>
      </c>
      <c r="U62" s="156">
        <f t="shared" si="2"/>
        <v>92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92</v>
      </c>
      <c r="E63">
        <f>PPCL!P63</f>
        <v>0</v>
      </c>
      <c r="F63">
        <f t="shared" si="4"/>
        <v>245</v>
      </c>
      <c r="G63">
        <f t="shared" si="5"/>
        <v>92</v>
      </c>
      <c r="H63" s="154"/>
      <c r="I63">
        <f>BRPL_EOD!AI63+BRPL_EOD!AJ63</f>
        <v>27</v>
      </c>
      <c r="J63">
        <f>BYPL_EOD!AI63+BYPL_EOD!AJ63</f>
        <v>13.79</v>
      </c>
      <c r="K63">
        <f>MES_EOD!AI63+MES_EOD!AJ63</f>
        <v>5.5</v>
      </c>
      <c r="L63">
        <f>NDMC_EOD!AI63+NDMC_EOD!AJ63</f>
        <v>25.71</v>
      </c>
      <c r="M63">
        <f>TPDDL_EOD!AI63+TPDDL_EOD!AJ63</f>
        <v>20</v>
      </c>
      <c r="N63">
        <f t="shared" si="0"/>
        <v>92</v>
      </c>
      <c r="O63" s="154">
        <f t="shared" si="1"/>
        <v>0</v>
      </c>
      <c r="P63">
        <v>27</v>
      </c>
      <c r="Q63">
        <v>13.79</v>
      </c>
      <c r="R63">
        <v>5.5</v>
      </c>
      <c r="S63">
        <v>25.71</v>
      </c>
      <c r="T63">
        <v>20</v>
      </c>
      <c r="U63" s="156">
        <f t="shared" si="2"/>
        <v>92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92</v>
      </c>
      <c r="E64">
        <f>PPCL!P64</f>
        <v>0</v>
      </c>
      <c r="F64">
        <f t="shared" si="4"/>
        <v>245</v>
      </c>
      <c r="G64">
        <f t="shared" si="5"/>
        <v>92</v>
      </c>
      <c r="H64" s="154"/>
      <c r="I64">
        <f>BRPL_EOD!AI64+BRPL_EOD!AJ64</f>
        <v>27</v>
      </c>
      <c r="J64">
        <f>BYPL_EOD!AI64+BYPL_EOD!AJ64</f>
        <v>13.79</v>
      </c>
      <c r="K64">
        <f>MES_EOD!AI64+MES_EOD!AJ64</f>
        <v>5.5</v>
      </c>
      <c r="L64">
        <f>NDMC_EOD!AI64+NDMC_EOD!AJ64</f>
        <v>25.71</v>
      </c>
      <c r="M64">
        <f>TPDDL_EOD!AI64+TPDDL_EOD!AJ64</f>
        <v>20</v>
      </c>
      <c r="N64">
        <f t="shared" si="0"/>
        <v>92</v>
      </c>
      <c r="O64" s="154">
        <f t="shared" si="1"/>
        <v>0</v>
      </c>
      <c r="P64">
        <v>27</v>
      </c>
      <c r="Q64">
        <v>13.79</v>
      </c>
      <c r="R64">
        <v>5.5</v>
      </c>
      <c r="S64">
        <v>25.71</v>
      </c>
      <c r="T64">
        <v>20</v>
      </c>
      <c r="U64" s="156">
        <f t="shared" si="2"/>
        <v>92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92</v>
      </c>
      <c r="E65">
        <f>PPCL!P65</f>
        <v>0</v>
      </c>
      <c r="F65">
        <f t="shared" si="4"/>
        <v>245</v>
      </c>
      <c r="G65">
        <f t="shared" si="5"/>
        <v>92</v>
      </c>
      <c r="H65" s="154"/>
      <c r="I65">
        <f>BRPL_EOD!AI65+BRPL_EOD!AJ65</f>
        <v>27</v>
      </c>
      <c r="J65">
        <f>BYPL_EOD!AI65+BYPL_EOD!AJ65</f>
        <v>13.79</v>
      </c>
      <c r="K65">
        <f>MES_EOD!AI65+MES_EOD!AJ65</f>
        <v>5.5</v>
      </c>
      <c r="L65">
        <f>NDMC_EOD!AI65+NDMC_EOD!AJ65</f>
        <v>25.71</v>
      </c>
      <c r="M65">
        <f>TPDDL_EOD!AI65+TPDDL_EOD!AJ65</f>
        <v>20</v>
      </c>
      <c r="N65">
        <f t="shared" si="0"/>
        <v>92</v>
      </c>
      <c r="O65" s="154">
        <f t="shared" si="1"/>
        <v>0</v>
      </c>
      <c r="P65">
        <v>27</v>
      </c>
      <c r="Q65">
        <v>13.79</v>
      </c>
      <c r="R65">
        <v>5.5</v>
      </c>
      <c r="S65">
        <v>25.71</v>
      </c>
      <c r="T65">
        <v>20</v>
      </c>
      <c r="U65" s="156">
        <f t="shared" si="2"/>
        <v>92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92</v>
      </c>
      <c r="E66">
        <f>PPCL!P66</f>
        <v>0</v>
      </c>
      <c r="F66">
        <f t="shared" si="4"/>
        <v>245</v>
      </c>
      <c r="G66">
        <f t="shared" si="5"/>
        <v>92</v>
      </c>
      <c r="H66" s="154"/>
      <c r="I66">
        <f>BRPL_EOD!AI66+BRPL_EOD!AJ66</f>
        <v>27</v>
      </c>
      <c r="J66">
        <f>BYPL_EOD!AI66+BYPL_EOD!AJ66</f>
        <v>13.79</v>
      </c>
      <c r="K66">
        <f>MES_EOD!AI66+MES_EOD!AJ66</f>
        <v>5.5</v>
      </c>
      <c r="L66">
        <f>NDMC_EOD!AI66+NDMC_EOD!AJ66</f>
        <v>25.71</v>
      </c>
      <c r="M66">
        <f>TPDDL_EOD!AI66+TPDDL_EOD!AJ66</f>
        <v>20</v>
      </c>
      <c r="N66">
        <f t="shared" si="0"/>
        <v>92</v>
      </c>
      <c r="O66" s="154">
        <f t="shared" si="1"/>
        <v>0</v>
      </c>
      <c r="P66">
        <v>27</v>
      </c>
      <c r="Q66">
        <v>13.79</v>
      </c>
      <c r="R66">
        <v>5.5</v>
      </c>
      <c r="S66">
        <v>25.71</v>
      </c>
      <c r="T66">
        <v>20</v>
      </c>
      <c r="U66" s="156">
        <f t="shared" si="2"/>
        <v>92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92</v>
      </c>
      <c r="E67">
        <f>PPCL!P67</f>
        <v>0</v>
      </c>
      <c r="F67">
        <f t="shared" si="4"/>
        <v>245</v>
      </c>
      <c r="G67">
        <f t="shared" si="5"/>
        <v>92</v>
      </c>
      <c r="H67" s="154"/>
      <c r="I67">
        <f>BRPL_EOD!AI67+BRPL_EOD!AJ67</f>
        <v>24.54</v>
      </c>
      <c r="J67">
        <f>BYPL_EOD!AI67+BYPL_EOD!AJ67</f>
        <v>21.55</v>
      </c>
      <c r="K67">
        <f>MES_EOD!AI67+MES_EOD!AJ67</f>
        <v>5</v>
      </c>
      <c r="L67">
        <f>NDMC_EOD!AI67+NDMC_EOD!AJ67</f>
        <v>22.73</v>
      </c>
      <c r="M67">
        <f>TPDDL_EOD!AI67+TPDDL_EOD!AJ67</f>
        <v>18.18</v>
      </c>
      <c r="N67">
        <f t="shared" ref="N67:N98" si="6">SUM(I67:M67)</f>
        <v>92</v>
      </c>
      <c r="O67" s="154">
        <f t="shared" ref="O67:O98" si="7">G67-N67</f>
        <v>0</v>
      </c>
      <c r="P67">
        <v>24.54</v>
      </c>
      <c r="Q67">
        <v>21.55</v>
      </c>
      <c r="R67">
        <v>5</v>
      </c>
      <c r="S67">
        <v>22.73</v>
      </c>
      <c r="T67">
        <v>18.18</v>
      </c>
      <c r="U67" s="156">
        <f t="shared" ref="U67:U98" si="8">SUM(P67:T67)</f>
        <v>92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92</v>
      </c>
      <c r="E68">
        <f>PPCL!P68</f>
        <v>0</v>
      </c>
      <c r="F68">
        <f t="shared" ref="F68:F98" si="10">B68+C68</f>
        <v>245</v>
      </c>
      <c r="G68">
        <f t="shared" ref="G68:G98" si="11">D68+E68</f>
        <v>92</v>
      </c>
      <c r="H68" s="154"/>
      <c r="I68">
        <f>BRPL_EOD!AI68+BRPL_EOD!AJ68</f>
        <v>24.54</v>
      </c>
      <c r="J68">
        <f>BYPL_EOD!AI68+BYPL_EOD!AJ68</f>
        <v>21.55</v>
      </c>
      <c r="K68">
        <f>MES_EOD!AI68+MES_EOD!AJ68</f>
        <v>5</v>
      </c>
      <c r="L68">
        <f>NDMC_EOD!AI68+NDMC_EOD!AJ68</f>
        <v>22.73</v>
      </c>
      <c r="M68">
        <f>TPDDL_EOD!AI68+TPDDL_EOD!AJ68</f>
        <v>18.18</v>
      </c>
      <c r="N68">
        <f t="shared" si="6"/>
        <v>92</v>
      </c>
      <c r="O68" s="154">
        <f t="shared" si="7"/>
        <v>0</v>
      </c>
      <c r="P68">
        <v>24.54</v>
      </c>
      <c r="Q68">
        <v>21.55</v>
      </c>
      <c r="R68">
        <v>5</v>
      </c>
      <c r="S68">
        <v>22.73</v>
      </c>
      <c r="T68">
        <v>18.18</v>
      </c>
      <c r="U68" s="156">
        <f t="shared" si="8"/>
        <v>92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92</v>
      </c>
      <c r="E69">
        <f>PPCL!P69</f>
        <v>0</v>
      </c>
      <c r="F69">
        <f t="shared" si="10"/>
        <v>245</v>
      </c>
      <c r="G69">
        <f t="shared" si="11"/>
        <v>92</v>
      </c>
      <c r="H69" s="154"/>
      <c r="I69">
        <f>BRPL_EOD!AI69+BRPL_EOD!AJ69</f>
        <v>24.54</v>
      </c>
      <c r="J69">
        <f>BYPL_EOD!AI69+BYPL_EOD!AJ69</f>
        <v>21.55</v>
      </c>
      <c r="K69">
        <f>MES_EOD!AI69+MES_EOD!AJ69</f>
        <v>5</v>
      </c>
      <c r="L69">
        <f>NDMC_EOD!AI69+NDMC_EOD!AJ69</f>
        <v>22.73</v>
      </c>
      <c r="M69">
        <f>TPDDL_EOD!AI69+TPDDL_EOD!AJ69</f>
        <v>18.18</v>
      </c>
      <c r="N69">
        <f t="shared" si="6"/>
        <v>92</v>
      </c>
      <c r="O69" s="154">
        <f t="shared" si="7"/>
        <v>0</v>
      </c>
      <c r="P69">
        <v>24.54</v>
      </c>
      <c r="Q69">
        <v>21.55</v>
      </c>
      <c r="R69">
        <v>5</v>
      </c>
      <c r="S69">
        <v>22.73</v>
      </c>
      <c r="T69">
        <v>18.18</v>
      </c>
      <c r="U69" s="156">
        <f t="shared" si="8"/>
        <v>92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92</v>
      </c>
      <c r="E70">
        <f>PPCL!P70</f>
        <v>0</v>
      </c>
      <c r="F70">
        <f t="shared" si="10"/>
        <v>245</v>
      </c>
      <c r="G70">
        <f t="shared" si="11"/>
        <v>92</v>
      </c>
      <c r="H70" s="154"/>
      <c r="I70">
        <f>BRPL_EOD!AI70+BRPL_EOD!AJ70</f>
        <v>23.21</v>
      </c>
      <c r="J70">
        <f>BYPL_EOD!AI70+BYPL_EOD!AJ70</f>
        <v>20.38</v>
      </c>
      <c r="K70">
        <f>MES_EOD!AI70+MES_EOD!AJ70</f>
        <v>5.14</v>
      </c>
      <c r="L70">
        <f>NDMC_EOD!AI70+NDMC_EOD!AJ70</f>
        <v>26.07</v>
      </c>
      <c r="M70">
        <f>TPDDL_EOD!AI70+TPDDL_EOD!AJ70</f>
        <v>17.190000000000001</v>
      </c>
      <c r="N70">
        <f t="shared" si="6"/>
        <v>91.990000000000009</v>
      </c>
      <c r="O70" s="154">
        <f t="shared" si="7"/>
        <v>9.9999999999909051E-3</v>
      </c>
      <c r="P70">
        <v>23.212523100336991</v>
      </c>
      <c r="Q70">
        <v>20.382215458201976</v>
      </c>
      <c r="R70">
        <v>5.1405587563865627</v>
      </c>
      <c r="S70">
        <v>26.072834003696052</v>
      </c>
      <c r="T70">
        <v>17.191868681378409</v>
      </c>
      <c r="U70" s="156">
        <f t="shared" si="8"/>
        <v>91.999999999999986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92</v>
      </c>
      <c r="E71">
        <f>PPCL!P71</f>
        <v>0</v>
      </c>
      <c r="F71">
        <f t="shared" si="10"/>
        <v>245</v>
      </c>
      <c r="G71">
        <f t="shared" si="11"/>
        <v>92</v>
      </c>
      <c r="H71" s="154"/>
      <c r="I71">
        <f>BRPL_EOD!AI71+BRPL_EOD!AJ71</f>
        <v>22.47</v>
      </c>
      <c r="J71">
        <f>BYPL_EOD!AI71+BYPL_EOD!AJ71</f>
        <v>22.52</v>
      </c>
      <c r="K71">
        <f>MES_EOD!AI71+MES_EOD!AJ71</f>
        <v>4.99</v>
      </c>
      <c r="L71">
        <f>NDMC_EOD!AI71+NDMC_EOD!AJ71</f>
        <v>25.38</v>
      </c>
      <c r="M71">
        <f>TPDDL_EOD!AI71+TPDDL_EOD!AJ71</f>
        <v>16.64</v>
      </c>
      <c r="N71">
        <f t="shared" si="6"/>
        <v>92</v>
      </c>
      <c r="O71" s="154">
        <f t="shared" si="7"/>
        <v>0</v>
      </c>
      <c r="P71">
        <v>22.47</v>
      </c>
      <c r="Q71">
        <v>22.52</v>
      </c>
      <c r="R71">
        <v>4.99</v>
      </c>
      <c r="S71">
        <v>25.38</v>
      </c>
      <c r="T71">
        <v>16.64</v>
      </c>
      <c r="U71" s="156">
        <f t="shared" si="8"/>
        <v>92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92</v>
      </c>
      <c r="E72">
        <f>PPCL!P72</f>
        <v>0</v>
      </c>
      <c r="F72">
        <f t="shared" si="10"/>
        <v>245</v>
      </c>
      <c r="G72">
        <f t="shared" si="11"/>
        <v>92</v>
      </c>
      <c r="H72" s="154"/>
      <c r="I72">
        <f>BRPL_EOD!AI72+BRPL_EOD!AJ72</f>
        <v>22.47</v>
      </c>
      <c r="J72">
        <f>BYPL_EOD!AI72+BYPL_EOD!AJ72</f>
        <v>22.52</v>
      </c>
      <c r="K72">
        <f>MES_EOD!AI72+MES_EOD!AJ72</f>
        <v>4.99</v>
      </c>
      <c r="L72">
        <f>NDMC_EOD!AI72+NDMC_EOD!AJ72</f>
        <v>25.38</v>
      </c>
      <c r="M72">
        <f>TPDDL_EOD!AI72+TPDDL_EOD!AJ72</f>
        <v>16.64</v>
      </c>
      <c r="N72">
        <f t="shared" si="6"/>
        <v>92</v>
      </c>
      <c r="O72" s="154">
        <f t="shared" si="7"/>
        <v>0</v>
      </c>
      <c r="P72">
        <v>22.47</v>
      </c>
      <c r="Q72">
        <v>22.52</v>
      </c>
      <c r="R72">
        <v>4.99</v>
      </c>
      <c r="S72">
        <v>25.38</v>
      </c>
      <c r="T72">
        <v>16.64</v>
      </c>
      <c r="U72" s="156">
        <f t="shared" si="8"/>
        <v>92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92</v>
      </c>
      <c r="E73">
        <f>PPCL!P73</f>
        <v>0</v>
      </c>
      <c r="F73">
        <f t="shared" si="10"/>
        <v>245</v>
      </c>
      <c r="G73">
        <f t="shared" si="11"/>
        <v>92</v>
      </c>
      <c r="H73" s="154"/>
      <c r="I73">
        <f>BRPL_EOD!AI73+BRPL_EOD!AJ73</f>
        <v>22.47</v>
      </c>
      <c r="J73">
        <f>BYPL_EOD!AI73+BYPL_EOD!AJ73</f>
        <v>22.52</v>
      </c>
      <c r="K73">
        <f>MES_EOD!AI73+MES_EOD!AJ73</f>
        <v>4.99</v>
      </c>
      <c r="L73">
        <f>NDMC_EOD!AI73+NDMC_EOD!AJ73</f>
        <v>25.38</v>
      </c>
      <c r="M73">
        <f>TPDDL_EOD!AI73+TPDDL_EOD!AJ73</f>
        <v>16.64</v>
      </c>
      <c r="N73">
        <f t="shared" si="6"/>
        <v>92</v>
      </c>
      <c r="O73" s="154">
        <f t="shared" si="7"/>
        <v>0</v>
      </c>
      <c r="P73">
        <v>22.47</v>
      </c>
      <c r="Q73">
        <v>22.52</v>
      </c>
      <c r="R73">
        <v>4.99</v>
      </c>
      <c r="S73">
        <v>25.38</v>
      </c>
      <c r="T73">
        <v>16.64</v>
      </c>
      <c r="U73" s="156">
        <f t="shared" si="8"/>
        <v>92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88</v>
      </c>
      <c r="E74">
        <f>PPCL!P74</f>
        <v>0</v>
      </c>
      <c r="F74">
        <f t="shared" si="10"/>
        <v>245</v>
      </c>
      <c r="G74">
        <f t="shared" si="11"/>
        <v>88</v>
      </c>
      <c r="H74" s="154"/>
      <c r="I74">
        <f>BRPL_EOD!AI74+BRPL_EOD!AJ74</f>
        <v>20.329999999999998</v>
      </c>
      <c r="J74">
        <f>BYPL_EOD!AI74+BYPL_EOD!AJ74</f>
        <v>29.65</v>
      </c>
      <c r="K74">
        <f>MES_EOD!AI74+MES_EOD!AJ74</f>
        <v>4.1399999999999997</v>
      </c>
      <c r="L74">
        <f>NDMC_EOD!AI74+NDMC_EOD!AJ74</f>
        <v>18.82</v>
      </c>
      <c r="M74">
        <f>TPDDL_EOD!AI74+TPDDL_EOD!AJ74</f>
        <v>15.06</v>
      </c>
      <c r="N74">
        <f t="shared" si="6"/>
        <v>88</v>
      </c>
      <c r="O74" s="154">
        <f t="shared" si="7"/>
        <v>0</v>
      </c>
      <c r="P74">
        <v>20.329999999999998</v>
      </c>
      <c r="Q74">
        <v>29.65</v>
      </c>
      <c r="R74">
        <v>4.1399999999999997</v>
      </c>
      <c r="S74">
        <v>18.82</v>
      </c>
      <c r="T74">
        <v>15.06</v>
      </c>
      <c r="U74" s="156">
        <f t="shared" si="8"/>
        <v>88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88</v>
      </c>
      <c r="E75">
        <f>PPCL!P75</f>
        <v>0</v>
      </c>
      <c r="F75">
        <f t="shared" si="10"/>
        <v>245</v>
      </c>
      <c r="G75">
        <f t="shared" si="11"/>
        <v>88</v>
      </c>
      <c r="H75" s="154"/>
      <c r="I75">
        <f>BRPL_EOD!AI75+BRPL_EOD!AJ75</f>
        <v>20.329999999999998</v>
      </c>
      <c r="J75">
        <f>BYPL_EOD!AI75+BYPL_EOD!AJ75</f>
        <v>29.65</v>
      </c>
      <c r="K75">
        <f>MES_EOD!AI75+MES_EOD!AJ75</f>
        <v>4.1399999999999997</v>
      </c>
      <c r="L75">
        <f>NDMC_EOD!AI75+NDMC_EOD!AJ75</f>
        <v>18.82</v>
      </c>
      <c r="M75">
        <f>TPDDL_EOD!AI75+TPDDL_EOD!AJ75</f>
        <v>15.06</v>
      </c>
      <c r="N75">
        <f t="shared" si="6"/>
        <v>88</v>
      </c>
      <c r="O75" s="154">
        <f t="shared" si="7"/>
        <v>0</v>
      </c>
      <c r="P75">
        <v>20.329999999999998</v>
      </c>
      <c r="Q75">
        <v>29.65</v>
      </c>
      <c r="R75">
        <v>4.1399999999999997</v>
      </c>
      <c r="S75">
        <v>18.82</v>
      </c>
      <c r="T75">
        <v>15.06</v>
      </c>
      <c r="U75" s="156">
        <f t="shared" si="8"/>
        <v>88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88</v>
      </c>
      <c r="E76">
        <f>PPCL!P76</f>
        <v>0</v>
      </c>
      <c r="F76">
        <f t="shared" si="10"/>
        <v>245</v>
      </c>
      <c r="G76">
        <f t="shared" si="11"/>
        <v>88</v>
      </c>
      <c r="H76" s="154"/>
      <c r="I76">
        <f>BRPL_EOD!AI76+BRPL_EOD!AJ76</f>
        <v>20.329999999999998</v>
      </c>
      <c r="J76">
        <f>BYPL_EOD!AI76+BYPL_EOD!AJ76</f>
        <v>29.65</v>
      </c>
      <c r="K76">
        <f>MES_EOD!AI76+MES_EOD!AJ76</f>
        <v>4.1399999999999997</v>
      </c>
      <c r="L76">
        <f>NDMC_EOD!AI76+NDMC_EOD!AJ76</f>
        <v>18.82</v>
      </c>
      <c r="M76">
        <f>TPDDL_EOD!AI76+TPDDL_EOD!AJ76</f>
        <v>15.06</v>
      </c>
      <c r="N76">
        <f t="shared" si="6"/>
        <v>88</v>
      </c>
      <c r="O76" s="154">
        <f t="shared" si="7"/>
        <v>0</v>
      </c>
      <c r="P76">
        <v>20.329999999999998</v>
      </c>
      <c r="Q76">
        <v>29.65</v>
      </c>
      <c r="R76">
        <v>4.1399999999999997</v>
      </c>
      <c r="S76">
        <v>18.82</v>
      </c>
      <c r="T76">
        <v>15.06</v>
      </c>
      <c r="U76" s="156">
        <f t="shared" si="8"/>
        <v>88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88</v>
      </c>
      <c r="E77">
        <f>PPCL!P77</f>
        <v>0</v>
      </c>
      <c r="F77">
        <f t="shared" si="10"/>
        <v>245</v>
      </c>
      <c r="G77">
        <f t="shared" si="11"/>
        <v>88</v>
      </c>
      <c r="H77" s="154"/>
      <c r="I77">
        <f>BRPL_EOD!AI77+BRPL_EOD!AJ77</f>
        <v>23.76</v>
      </c>
      <c r="J77">
        <f>BYPL_EOD!AI77+BYPL_EOD!AJ77</f>
        <v>19.809999999999999</v>
      </c>
      <c r="K77">
        <f>MES_EOD!AI77+MES_EOD!AJ77</f>
        <v>4.84</v>
      </c>
      <c r="L77">
        <f>NDMC_EOD!AI77+NDMC_EOD!AJ77</f>
        <v>22</v>
      </c>
      <c r="M77">
        <f>TPDDL_EOD!AI77+TPDDL_EOD!AJ77</f>
        <v>17.600000000000001</v>
      </c>
      <c r="N77">
        <f t="shared" si="6"/>
        <v>88.009999999999991</v>
      </c>
      <c r="O77" s="154">
        <f t="shared" si="7"/>
        <v>-9.9999999999909051E-3</v>
      </c>
      <c r="P77">
        <v>23.757300306783325</v>
      </c>
      <c r="Q77">
        <v>19.807749119418247</v>
      </c>
      <c r="R77">
        <v>4.8394500624928991</v>
      </c>
      <c r="S77">
        <v>21.997500284058631</v>
      </c>
      <c r="T77">
        <v>17.598000227246906</v>
      </c>
      <c r="U77" s="156">
        <f t="shared" si="8"/>
        <v>88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88</v>
      </c>
      <c r="E78">
        <f>PPCL!P78</f>
        <v>0</v>
      </c>
      <c r="F78">
        <f t="shared" si="10"/>
        <v>245</v>
      </c>
      <c r="G78">
        <f t="shared" si="11"/>
        <v>88</v>
      </c>
      <c r="H78" s="154"/>
      <c r="I78">
        <f>BRPL_EOD!AI78+BRPL_EOD!AJ78</f>
        <v>23.76</v>
      </c>
      <c r="J78">
        <f>BYPL_EOD!AI78+BYPL_EOD!AJ78</f>
        <v>19.809999999999999</v>
      </c>
      <c r="K78">
        <f>MES_EOD!AI78+MES_EOD!AJ78</f>
        <v>4.84</v>
      </c>
      <c r="L78">
        <f>NDMC_EOD!AI78+NDMC_EOD!AJ78</f>
        <v>22</v>
      </c>
      <c r="M78">
        <f>TPDDL_EOD!AI78+TPDDL_EOD!AJ78</f>
        <v>17.600000000000001</v>
      </c>
      <c r="N78">
        <f t="shared" si="6"/>
        <v>88.009999999999991</v>
      </c>
      <c r="O78" s="154">
        <f t="shared" si="7"/>
        <v>-9.9999999999909051E-3</v>
      </c>
      <c r="P78">
        <v>23.757300306783325</v>
      </c>
      <c r="Q78">
        <v>19.807749119418247</v>
      </c>
      <c r="R78">
        <v>4.8394500624928991</v>
      </c>
      <c r="S78">
        <v>21.997500284058631</v>
      </c>
      <c r="T78">
        <v>17.598000227246906</v>
      </c>
      <c r="U78" s="156">
        <f t="shared" si="8"/>
        <v>88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88</v>
      </c>
      <c r="E79">
        <f>PPCL!P79</f>
        <v>0</v>
      </c>
      <c r="F79">
        <f t="shared" si="10"/>
        <v>245</v>
      </c>
      <c r="G79">
        <f t="shared" si="11"/>
        <v>88</v>
      </c>
      <c r="H79" s="154"/>
      <c r="I79">
        <f>BRPL_EOD!AI79+BRPL_EOD!AJ79</f>
        <v>23.76</v>
      </c>
      <c r="J79">
        <f>BYPL_EOD!AI79+BYPL_EOD!AJ79</f>
        <v>19.809999999999999</v>
      </c>
      <c r="K79">
        <f>MES_EOD!AI79+MES_EOD!AJ79</f>
        <v>4.84</v>
      </c>
      <c r="L79">
        <f>NDMC_EOD!AI79+NDMC_EOD!AJ79</f>
        <v>22</v>
      </c>
      <c r="M79">
        <f>TPDDL_EOD!AI79+TPDDL_EOD!AJ79</f>
        <v>17.600000000000001</v>
      </c>
      <c r="N79">
        <f t="shared" si="6"/>
        <v>88.009999999999991</v>
      </c>
      <c r="O79" s="154">
        <f t="shared" si="7"/>
        <v>-9.9999999999909051E-3</v>
      </c>
      <c r="P79">
        <v>23.757300306783325</v>
      </c>
      <c r="Q79">
        <v>19.807749119418247</v>
      </c>
      <c r="R79">
        <v>4.8394500624928991</v>
      </c>
      <c r="S79">
        <v>21.997500284058631</v>
      </c>
      <c r="T79">
        <v>17.598000227246906</v>
      </c>
      <c r="U79" s="156">
        <f t="shared" si="8"/>
        <v>88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88</v>
      </c>
      <c r="E80">
        <f>PPCL!P80</f>
        <v>0</v>
      </c>
      <c r="F80">
        <f t="shared" si="10"/>
        <v>245</v>
      </c>
      <c r="G80">
        <f t="shared" si="11"/>
        <v>88</v>
      </c>
      <c r="H80" s="154"/>
      <c r="I80">
        <f>BRPL_EOD!AI80+BRPL_EOD!AJ80</f>
        <v>23.76</v>
      </c>
      <c r="J80">
        <f>BYPL_EOD!AI80+BYPL_EOD!AJ80</f>
        <v>19.809999999999999</v>
      </c>
      <c r="K80">
        <f>MES_EOD!AI80+MES_EOD!AJ80</f>
        <v>4.84</v>
      </c>
      <c r="L80">
        <f>NDMC_EOD!AI80+NDMC_EOD!AJ80</f>
        <v>22</v>
      </c>
      <c r="M80">
        <f>TPDDL_EOD!AI80+TPDDL_EOD!AJ80</f>
        <v>17.600000000000001</v>
      </c>
      <c r="N80">
        <f t="shared" si="6"/>
        <v>88.009999999999991</v>
      </c>
      <c r="O80" s="154">
        <f t="shared" si="7"/>
        <v>-9.9999999999909051E-3</v>
      </c>
      <c r="P80">
        <v>23.757300306783325</v>
      </c>
      <c r="Q80">
        <v>19.807749119418247</v>
      </c>
      <c r="R80">
        <v>4.8394500624928991</v>
      </c>
      <c r="S80">
        <v>21.997500284058631</v>
      </c>
      <c r="T80">
        <v>17.598000227246906</v>
      </c>
      <c r="U80" s="156">
        <f t="shared" si="8"/>
        <v>88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88</v>
      </c>
      <c r="E81">
        <f>PPCL!P81</f>
        <v>0</v>
      </c>
      <c r="F81">
        <f t="shared" si="10"/>
        <v>245</v>
      </c>
      <c r="G81">
        <f t="shared" si="11"/>
        <v>88</v>
      </c>
      <c r="H81" s="154"/>
      <c r="I81">
        <f>BRPL_EOD!AI81+BRPL_EOD!AJ81</f>
        <v>23.76</v>
      </c>
      <c r="J81">
        <f>BYPL_EOD!AI81+BYPL_EOD!AJ81</f>
        <v>19.809999999999999</v>
      </c>
      <c r="K81">
        <f>MES_EOD!AI81+MES_EOD!AJ81</f>
        <v>4.84</v>
      </c>
      <c r="L81">
        <f>NDMC_EOD!AI81+NDMC_EOD!AJ81</f>
        <v>22</v>
      </c>
      <c r="M81">
        <f>TPDDL_EOD!AI81+TPDDL_EOD!AJ81</f>
        <v>17.600000000000001</v>
      </c>
      <c r="N81">
        <f t="shared" si="6"/>
        <v>88.009999999999991</v>
      </c>
      <c r="O81" s="154">
        <f t="shared" si="7"/>
        <v>-9.9999999999909051E-3</v>
      </c>
      <c r="P81">
        <v>23.757300306783325</v>
      </c>
      <c r="Q81">
        <v>19.807749119418247</v>
      </c>
      <c r="R81">
        <v>4.8394500624928991</v>
      </c>
      <c r="S81">
        <v>21.997500284058631</v>
      </c>
      <c r="T81">
        <v>17.598000227246906</v>
      </c>
      <c r="U81" s="156">
        <f t="shared" si="8"/>
        <v>88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88</v>
      </c>
      <c r="E82">
        <f>PPCL!P82</f>
        <v>0</v>
      </c>
      <c r="F82">
        <f t="shared" si="10"/>
        <v>245</v>
      </c>
      <c r="G82">
        <f t="shared" si="11"/>
        <v>88</v>
      </c>
      <c r="H82" s="154"/>
      <c r="I82">
        <f>BRPL_EOD!AI82+BRPL_EOD!AJ82</f>
        <v>23.76</v>
      </c>
      <c r="J82">
        <f>BYPL_EOD!AI82+BYPL_EOD!AJ82</f>
        <v>19.809999999999999</v>
      </c>
      <c r="K82">
        <f>MES_EOD!AI82+MES_EOD!AJ82</f>
        <v>4.84</v>
      </c>
      <c r="L82">
        <f>NDMC_EOD!AI82+NDMC_EOD!AJ82</f>
        <v>22</v>
      </c>
      <c r="M82">
        <f>TPDDL_EOD!AI82+TPDDL_EOD!AJ82</f>
        <v>17.600000000000001</v>
      </c>
      <c r="N82">
        <f t="shared" si="6"/>
        <v>88.009999999999991</v>
      </c>
      <c r="O82" s="154">
        <f t="shared" si="7"/>
        <v>-9.9999999999909051E-3</v>
      </c>
      <c r="P82">
        <v>23.757300306783325</v>
      </c>
      <c r="Q82">
        <v>19.807749119418247</v>
      </c>
      <c r="R82">
        <v>4.8394500624928991</v>
      </c>
      <c r="S82">
        <v>21.997500284058631</v>
      </c>
      <c r="T82">
        <v>17.598000227246906</v>
      </c>
      <c r="U82" s="156">
        <f t="shared" si="8"/>
        <v>88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245</v>
      </c>
      <c r="G83">
        <f t="shared" si="11"/>
        <v>90</v>
      </c>
      <c r="H83" s="154"/>
      <c r="I83">
        <f>BRPL_EOD!AI83+BRPL_EOD!AJ83</f>
        <v>24.11</v>
      </c>
      <c r="J83">
        <f>BYPL_EOD!AI83+BYPL_EOD!AJ83</f>
        <v>20.8</v>
      </c>
      <c r="K83">
        <f>MES_EOD!AI83+MES_EOD!AJ83</f>
        <v>4.91</v>
      </c>
      <c r="L83">
        <f>NDMC_EOD!AI83+NDMC_EOD!AJ83</f>
        <v>22.32</v>
      </c>
      <c r="M83">
        <f>TPDDL_EOD!AI83+TPDDL_EOD!AJ83</f>
        <v>17.86</v>
      </c>
      <c r="N83">
        <f t="shared" si="6"/>
        <v>89.999999999999986</v>
      </c>
      <c r="O83" s="154">
        <f t="shared" si="7"/>
        <v>0</v>
      </c>
      <c r="P83">
        <v>24.110000000000003</v>
      </c>
      <c r="Q83">
        <v>20.800000000000004</v>
      </c>
      <c r="R83">
        <v>4.910000000000001</v>
      </c>
      <c r="S83">
        <v>22.320000000000004</v>
      </c>
      <c r="T83">
        <v>17.860000000000003</v>
      </c>
      <c r="U83" s="156">
        <f t="shared" si="8"/>
        <v>90.000000000000014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90</v>
      </c>
      <c r="E84">
        <f>PPCL!P84</f>
        <v>0</v>
      </c>
      <c r="F84">
        <f t="shared" si="10"/>
        <v>245</v>
      </c>
      <c r="G84">
        <f t="shared" si="11"/>
        <v>90</v>
      </c>
      <c r="H84" s="154"/>
      <c r="I84">
        <f>BRPL_EOD!AI84+BRPL_EOD!AJ84</f>
        <v>24.11</v>
      </c>
      <c r="J84">
        <f>BYPL_EOD!AI84+BYPL_EOD!AJ84</f>
        <v>20.8</v>
      </c>
      <c r="K84">
        <f>MES_EOD!AI84+MES_EOD!AJ84</f>
        <v>4.91</v>
      </c>
      <c r="L84">
        <f>NDMC_EOD!AI84+NDMC_EOD!AJ84</f>
        <v>22.32</v>
      </c>
      <c r="M84">
        <f>TPDDL_EOD!AI84+TPDDL_EOD!AJ84</f>
        <v>17.86</v>
      </c>
      <c r="N84">
        <f t="shared" si="6"/>
        <v>89.999999999999986</v>
      </c>
      <c r="O84" s="154">
        <f t="shared" si="7"/>
        <v>0</v>
      </c>
      <c r="P84">
        <v>24.110000000000003</v>
      </c>
      <c r="Q84">
        <v>20.800000000000004</v>
      </c>
      <c r="R84">
        <v>4.910000000000001</v>
      </c>
      <c r="S84">
        <v>22.320000000000004</v>
      </c>
      <c r="T84">
        <v>17.860000000000003</v>
      </c>
      <c r="U84" s="156">
        <f t="shared" si="8"/>
        <v>90.000000000000014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90</v>
      </c>
      <c r="E85">
        <f>PPCL!P85</f>
        <v>0</v>
      </c>
      <c r="F85">
        <f t="shared" si="10"/>
        <v>245</v>
      </c>
      <c r="G85">
        <f t="shared" si="11"/>
        <v>90</v>
      </c>
      <c r="H85" s="154"/>
      <c r="I85">
        <f>BRPL_EOD!AI85+BRPL_EOD!AJ85</f>
        <v>21.36</v>
      </c>
      <c r="J85">
        <f>BYPL_EOD!AI85+BYPL_EOD!AJ85</f>
        <v>18.420000000000002</v>
      </c>
      <c r="K85">
        <f>MES_EOD!AI85+MES_EOD!AJ85</f>
        <v>14.63</v>
      </c>
      <c r="L85">
        <f>NDMC_EOD!AI85+NDMC_EOD!AJ85</f>
        <v>19.77</v>
      </c>
      <c r="M85">
        <f>TPDDL_EOD!AI85+TPDDL_EOD!AJ85</f>
        <v>15.82</v>
      </c>
      <c r="N85">
        <f t="shared" si="6"/>
        <v>90</v>
      </c>
      <c r="O85" s="154">
        <f t="shared" si="7"/>
        <v>0</v>
      </c>
      <c r="P85">
        <v>21.36</v>
      </c>
      <c r="Q85">
        <v>18.420000000000002</v>
      </c>
      <c r="R85">
        <v>14.63</v>
      </c>
      <c r="S85">
        <v>19.77</v>
      </c>
      <c r="T85">
        <v>15.82</v>
      </c>
      <c r="U85" s="156">
        <f t="shared" si="8"/>
        <v>90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90</v>
      </c>
      <c r="E86">
        <f>PPCL!P86</f>
        <v>0</v>
      </c>
      <c r="F86">
        <f t="shared" si="10"/>
        <v>245</v>
      </c>
      <c r="G86">
        <f t="shared" si="11"/>
        <v>90</v>
      </c>
      <c r="H86" s="154"/>
      <c r="I86">
        <f>BRPL_EOD!AI86+BRPL_EOD!AJ86</f>
        <v>24.11</v>
      </c>
      <c r="J86">
        <f>BYPL_EOD!AI86+BYPL_EOD!AJ86</f>
        <v>20.8</v>
      </c>
      <c r="K86">
        <f>MES_EOD!AI86+MES_EOD!AJ86</f>
        <v>4.91</v>
      </c>
      <c r="L86">
        <f>NDMC_EOD!AI86+NDMC_EOD!AJ86</f>
        <v>22.32</v>
      </c>
      <c r="M86">
        <f>TPDDL_EOD!AI86+TPDDL_EOD!AJ86</f>
        <v>17.86</v>
      </c>
      <c r="N86">
        <f t="shared" si="6"/>
        <v>89.999999999999986</v>
      </c>
      <c r="O86" s="154">
        <f t="shared" si="7"/>
        <v>0</v>
      </c>
      <c r="P86">
        <v>24.110000000000003</v>
      </c>
      <c r="Q86">
        <v>20.800000000000004</v>
      </c>
      <c r="R86">
        <v>4.910000000000001</v>
      </c>
      <c r="S86">
        <v>22.320000000000004</v>
      </c>
      <c r="T86">
        <v>17.860000000000003</v>
      </c>
      <c r="U86" s="156">
        <f t="shared" si="8"/>
        <v>90.000000000000014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245</v>
      </c>
      <c r="G87">
        <f t="shared" si="11"/>
        <v>90</v>
      </c>
      <c r="H87" s="154"/>
      <c r="I87">
        <f>BRPL_EOD!AI87+BRPL_EOD!AJ87</f>
        <v>24.65</v>
      </c>
      <c r="J87">
        <f>BYPL_EOD!AI87+BYPL_EOD!AJ87</f>
        <v>19.25</v>
      </c>
      <c r="K87">
        <f>MES_EOD!AI87+MES_EOD!AJ87</f>
        <v>5.0199999999999996</v>
      </c>
      <c r="L87">
        <f>NDMC_EOD!AI87+NDMC_EOD!AJ87</f>
        <v>22.82</v>
      </c>
      <c r="M87">
        <f>TPDDL_EOD!AI87+TPDDL_EOD!AJ87</f>
        <v>18.260000000000002</v>
      </c>
      <c r="N87">
        <f t="shared" si="6"/>
        <v>90.000000000000014</v>
      </c>
      <c r="O87" s="154">
        <f t="shared" si="7"/>
        <v>0</v>
      </c>
      <c r="P87">
        <v>24.649999999999995</v>
      </c>
      <c r="Q87">
        <v>19.249999999999996</v>
      </c>
      <c r="R87">
        <v>5.0199999999999987</v>
      </c>
      <c r="S87">
        <v>22.819999999999997</v>
      </c>
      <c r="T87">
        <v>18.259999999999998</v>
      </c>
      <c r="U87" s="156">
        <f t="shared" si="8"/>
        <v>89.999999999999972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245</v>
      </c>
      <c r="G88">
        <f t="shared" si="11"/>
        <v>90</v>
      </c>
      <c r="H88" s="154"/>
      <c r="I88">
        <f>BRPL_EOD!AI88+BRPL_EOD!AJ88</f>
        <v>24.65</v>
      </c>
      <c r="J88">
        <f>BYPL_EOD!AI88+BYPL_EOD!AJ88</f>
        <v>19.25</v>
      </c>
      <c r="K88">
        <f>MES_EOD!AI88+MES_EOD!AJ88</f>
        <v>5.0199999999999996</v>
      </c>
      <c r="L88">
        <f>NDMC_EOD!AI88+NDMC_EOD!AJ88</f>
        <v>22.82</v>
      </c>
      <c r="M88">
        <f>TPDDL_EOD!AI88+TPDDL_EOD!AJ88</f>
        <v>18.260000000000002</v>
      </c>
      <c r="N88">
        <f t="shared" si="6"/>
        <v>90.000000000000014</v>
      </c>
      <c r="O88" s="154">
        <f t="shared" si="7"/>
        <v>0</v>
      </c>
      <c r="P88">
        <v>24.649999999999995</v>
      </c>
      <c r="Q88">
        <v>19.249999999999996</v>
      </c>
      <c r="R88">
        <v>5.0199999999999987</v>
      </c>
      <c r="S88">
        <v>22.819999999999997</v>
      </c>
      <c r="T88">
        <v>18.259999999999998</v>
      </c>
      <c r="U88" s="156">
        <f t="shared" si="8"/>
        <v>89.999999999999972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92</v>
      </c>
      <c r="E89">
        <f>PPCL!P89</f>
        <v>0</v>
      </c>
      <c r="F89">
        <f t="shared" si="10"/>
        <v>245</v>
      </c>
      <c r="G89">
        <f t="shared" si="11"/>
        <v>92</v>
      </c>
      <c r="H89" s="154"/>
      <c r="I89">
        <f>BRPL_EOD!AI89+BRPL_EOD!AJ89</f>
        <v>25.2</v>
      </c>
      <c r="J89">
        <f>BYPL_EOD!AI89+BYPL_EOD!AJ89</f>
        <v>19.670000000000002</v>
      </c>
      <c r="K89">
        <f>MES_EOD!AI89+MES_EOD!AJ89</f>
        <v>5.13</v>
      </c>
      <c r="L89">
        <f>NDMC_EOD!AI89+NDMC_EOD!AJ89</f>
        <v>23.33</v>
      </c>
      <c r="M89">
        <f>TPDDL_EOD!AI89+TPDDL_EOD!AJ89</f>
        <v>18.670000000000002</v>
      </c>
      <c r="N89">
        <f t="shared" si="6"/>
        <v>92.000000000000014</v>
      </c>
      <c r="O89" s="154">
        <f t="shared" si="7"/>
        <v>0</v>
      </c>
      <c r="P89">
        <v>25.199999999999996</v>
      </c>
      <c r="Q89">
        <v>19.669999999999998</v>
      </c>
      <c r="R89">
        <v>5.129999999999999</v>
      </c>
      <c r="S89">
        <v>23.329999999999995</v>
      </c>
      <c r="T89">
        <v>18.669999999999998</v>
      </c>
      <c r="U89" s="156">
        <f t="shared" si="8"/>
        <v>91.999999999999986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92</v>
      </c>
      <c r="E90">
        <f>PPCL!P90</f>
        <v>0</v>
      </c>
      <c r="F90">
        <f t="shared" si="10"/>
        <v>245</v>
      </c>
      <c r="G90">
        <f t="shared" si="11"/>
        <v>92</v>
      </c>
      <c r="H90" s="154"/>
      <c r="I90">
        <f>BRPL_EOD!AI90+BRPL_EOD!AJ90</f>
        <v>26.85</v>
      </c>
      <c r="J90">
        <f>BYPL_EOD!AI90+BYPL_EOD!AJ90</f>
        <v>14.92</v>
      </c>
      <c r="K90">
        <f>MES_EOD!AI90+MES_EOD!AJ90</f>
        <v>5.47</v>
      </c>
      <c r="L90">
        <f>NDMC_EOD!AI90+NDMC_EOD!AJ90</f>
        <v>24.86</v>
      </c>
      <c r="M90">
        <f>TPDDL_EOD!AI90+TPDDL_EOD!AJ90</f>
        <v>19.89</v>
      </c>
      <c r="N90">
        <f t="shared" si="6"/>
        <v>91.99</v>
      </c>
      <c r="O90" s="154">
        <f t="shared" si="7"/>
        <v>1.0000000000005116E-2</v>
      </c>
      <c r="P90">
        <v>26.852918795521255</v>
      </c>
      <c r="Q90">
        <v>14.921621915425591</v>
      </c>
      <c r="R90">
        <v>5.470594629851071</v>
      </c>
      <c r="S90">
        <v>24.862702467659528</v>
      </c>
      <c r="T90">
        <v>19.89216219154256</v>
      </c>
      <c r="U90" s="156">
        <f t="shared" si="8"/>
        <v>92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95</v>
      </c>
      <c r="E91">
        <f>PPCL!P91</f>
        <v>0</v>
      </c>
      <c r="F91">
        <f t="shared" si="10"/>
        <v>245</v>
      </c>
      <c r="G91">
        <f t="shared" si="11"/>
        <v>95</v>
      </c>
      <c r="H91" s="154"/>
      <c r="I91">
        <f>BRPL_EOD!AI91+BRPL_EOD!AJ91</f>
        <v>24.43</v>
      </c>
      <c r="J91">
        <f>BYPL_EOD!AI91+BYPL_EOD!AJ91</f>
        <v>13.57</v>
      </c>
      <c r="K91">
        <f>MES_EOD!AI91+MES_EOD!AJ91</f>
        <v>16.29</v>
      </c>
      <c r="L91">
        <f>NDMC_EOD!AI91+NDMC_EOD!AJ91</f>
        <v>22.62</v>
      </c>
      <c r="M91">
        <f>TPDDL_EOD!AI91+TPDDL_EOD!AJ91</f>
        <v>18.100000000000001</v>
      </c>
      <c r="N91">
        <f t="shared" si="6"/>
        <v>95.009999999999991</v>
      </c>
      <c r="O91" s="154">
        <f t="shared" si="7"/>
        <v>-9.9999999999909051E-3</v>
      </c>
      <c r="P91">
        <v>24.427428691716663</v>
      </c>
      <c r="Q91">
        <v>13.568571729291655</v>
      </c>
      <c r="R91">
        <v>16.288285443637513</v>
      </c>
      <c r="S91">
        <v>22.617619197979163</v>
      </c>
      <c r="T91">
        <v>18.098094937375016</v>
      </c>
      <c r="U91" s="156">
        <f t="shared" si="8"/>
        <v>95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95</v>
      </c>
      <c r="E92">
        <f>PPCL!P92</f>
        <v>0</v>
      </c>
      <c r="F92">
        <f t="shared" si="10"/>
        <v>245</v>
      </c>
      <c r="G92">
        <f t="shared" si="11"/>
        <v>95</v>
      </c>
      <c r="H92" s="154"/>
      <c r="I92">
        <f>BRPL_EOD!AI92+BRPL_EOD!AJ92</f>
        <v>27</v>
      </c>
      <c r="J92">
        <f>BYPL_EOD!AI92+BYPL_EOD!AJ92</f>
        <v>15</v>
      </c>
      <c r="K92">
        <f>MES_EOD!AI92+MES_EOD!AJ92</f>
        <v>5.5</v>
      </c>
      <c r="L92">
        <f>NDMC_EOD!AI92+NDMC_EOD!AJ92</f>
        <v>27.5</v>
      </c>
      <c r="M92">
        <f>TPDDL_EOD!AI92+TPDDL_EOD!AJ92</f>
        <v>20</v>
      </c>
      <c r="N92">
        <f t="shared" si="6"/>
        <v>95</v>
      </c>
      <c r="O92" s="154">
        <f t="shared" si="7"/>
        <v>0</v>
      </c>
      <c r="P92">
        <v>27</v>
      </c>
      <c r="Q92">
        <v>15</v>
      </c>
      <c r="R92">
        <v>5.5</v>
      </c>
      <c r="S92">
        <v>27.5</v>
      </c>
      <c r="T92">
        <v>20</v>
      </c>
      <c r="U92" s="156">
        <f t="shared" si="8"/>
        <v>95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95</v>
      </c>
      <c r="E93">
        <f>PPCL!P93</f>
        <v>0</v>
      </c>
      <c r="F93">
        <f t="shared" si="10"/>
        <v>245</v>
      </c>
      <c r="G93">
        <f t="shared" si="11"/>
        <v>95</v>
      </c>
      <c r="H93" s="154"/>
      <c r="I93">
        <f>BRPL_EOD!AI93+BRPL_EOD!AJ93</f>
        <v>27</v>
      </c>
      <c r="J93">
        <f>BYPL_EOD!AI93+BYPL_EOD!AJ93</f>
        <v>15</v>
      </c>
      <c r="K93">
        <f>MES_EOD!AI93+MES_EOD!AJ93</f>
        <v>5.5</v>
      </c>
      <c r="L93">
        <f>NDMC_EOD!AI93+NDMC_EOD!AJ93</f>
        <v>27.5</v>
      </c>
      <c r="M93">
        <f>TPDDL_EOD!AI93+TPDDL_EOD!AJ93</f>
        <v>20</v>
      </c>
      <c r="N93">
        <f t="shared" si="6"/>
        <v>95</v>
      </c>
      <c r="O93" s="154">
        <f t="shared" si="7"/>
        <v>0</v>
      </c>
      <c r="P93">
        <v>27</v>
      </c>
      <c r="Q93">
        <v>15</v>
      </c>
      <c r="R93">
        <v>5.5</v>
      </c>
      <c r="S93">
        <v>27.5</v>
      </c>
      <c r="T93">
        <v>20</v>
      </c>
      <c r="U93" s="156">
        <f t="shared" si="8"/>
        <v>95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95</v>
      </c>
      <c r="E94">
        <f>PPCL!P94</f>
        <v>0</v>
      </c>
      <c r="F94">
        <f t="shared" si="10"/>
        <v>245</v>
      </c>
      <c r="G94">
        <f t="shared" si="11"/>
        <v>95</v>
      </c>
      <c r="H94" s="154"/>
      <c r="I94">
        <f>BRPL_EOD!AI94+BRPL_EOD!AJ94</f>
        <v>27</v>
      </c>
      <c r="J94">
        <f>BYPL_EOD!AI94+BYPL_EOD!AJ94</f>
        <v>15</v>
      </c>
      <c r="K94">
        <f>MES_EOD!AI94+MES_EOD!AJ94</f>
        <v>5.5</v>
      </c>
      <c r="L94">
        <f>NDMC_EOD!AI94+NDMC_EOD!AJ94</f>
        <v>27.5</v>
      </c>
      <c r="M94">
        <f>TPDDL_EOD!AI94+TPDDL_EOD!AJ94</f>
        <v>20</v>
      </c>
      <c r="N94">
        <f t="shared" si="6"/>
        <v>95</v>
      </c>
      <c r="O94" s="154">
        <f t="shared" si="7"/>
        <v>0</v>
      </c>
      <c r="P94">
        <v>27</v>
      </c>
      <c r="Q94">
        <v>15</v>
      </c>
      <c r="R94">
        <v>5.5</v>
      </c>
      <c r="S94">
        <v>27.5</v>
      </c>
      <c r="T94">
        <v>20</v>
      </c>
      <c r="U94" s="156">
        <f t="shared" si="8"/>
        <v>95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96</v>
      </c>
      <c r="E95">
        <f>PPCL!P95</f>
        <v>0</v>
      </c>
      <c r="F95">
        <f t="shared" si="10"/>
        <v>245</v>
      </c>
      <c r="G95">
        <f t="shared" si="11"/>
        <v>96</v>
      </c>
      <c r="H95" s="154"/>
      <c r="I95">
        <f>BRPL_EOD!AI95+BRPL_EOD!AJ95</f>
        <v>27</v>
      </c>
      <c r="J95">
        <f>BYPL_EOD!AI95+BYPL_EOD!AJ95</f>
        <v>15.02</v>
      </c>
      <c r="K95">
        <f>MES_EOD!AI95+MES_EOD!AJ95</f>
        <v>5.66</v>
      </c>
      <c r="L95">
        <f>NDMC_EOD!AI95+NDMC_EOD!AJ95</f>
        <v>28.32</v>
      </c>
      <c r="M95">
        <f>TPDDL_EOD!AI95+TPDDL_EOD!AJ95</f>
        <v>20</v>
      </c>
      <c r="N95">
        <f t="shared" si="6"/>
        <v>96</v>
      </c>
      <c r="O95" s="154">
        <f t="shared" si="7"/>
        <v>0</v>
      </c>
      <c r="P95">
        <v>27</v>
      </c>
      <c r="Q95">
        <v>15.02</v>
      </c>
      <c r="R95">
        <v>5.66</v>
      </c>
      <c r="S95">
        <v>28.32</v>
      </c>
      <c r="T95">
        <v>20</v>
      </c>
      <c r="U95" s="156">
        <f t="shared" si="8"/>
        <v>96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96</v>
      </c>
      <c r="E96">
        <f>PPCL!P96</f>
        <v>0</v>
      </c>
      <c r="F96">
        <f t="shared" si="10"/>
        <v>245</v>
      </c>
      <c r="G96">
        <f t="shared" si="11"/>
        <v>96</v>
      </c>
      <c r="H96" s="154"/>
      <c r="I96">
        <f>BRPL_EOD!AI96+BRPL_EOD!AJ96</f>
        <v>27</v>
      </c>
      <c r="J96">
        <f>BYPL_EOD!AI96+BYPL_EOD!AJ96</f>
        <v>15.02</v>
      </c>
      <c r="K96">
        <f>MES_EOD!AI96+MES_EOD!AJ96</f>
        <v>5.66</v>
      </c>
      <c r="L96">
        <f>NDMC_EOD!AI96+NDMC_EOD!AJ96</f>
        <v>28.32</v>
      </c>
      <c r="M96">
        <f>TPDDL_EOD!AI96+TPDDL_EOD!AJ96</f>
        <v>20</v>
      </c>
      <c r="N96">
        <f t="shared" si="6"/>
        <v>96</v>
      </c>
      <c r="O96" s="154">
        <f t="shared" si="7"/>
        <v>0</v>
      </c>
      <c r="P96">
        <v>27</v>
      </c>
      <c r="Q96">
        <v>15.02</v>
      </c>
      <c r="R96">
        <v>5.66</v>
      </c>
      <c r="S96">
        <v>28.32</v>
      </c>
      <c r="T96">
        <v>20</v>
      </c>
      <c r="U96" s="156">
        <f t="shared" si="8"/>
        <v>96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92</v>
      </c>
      <c r="E97">
        <f>PPCL!P97</f>
        <v>0</v>
      </c>
      <c r="F97">
        <f t="shared" si="10"/>
        <v>245</v>
      </c>
      <c r="G97">
        <f t="shared" si="11"/>
        <v>92</v>
      </c>
      <c r="H97" s="154"/>
      <c r="I97">
        <f>BRPL_EOD!AI97+BRPL_EOD!AJ97</f>
        <v>24.35</v>
      </c>
      <c r="J97">
        <f>BYPL_EOD!AI97+BYPL_EOD!AJ97</f>
        <v>13.53</v>
      </c>
      <c r="K97">
        <f>MES_EOD!AI97+MES_EOD!AJ97</f>
        <v>13.53</v>
      </c>
      <c r="L97">
        <f>NDMC_EOD!AI97+NDMC_EOD!AJ97</f>
        <v>22.55</v>
      </c>
      <c r="M97">
        <f>TPDDL_EOD!AI97+TPDDL_EOD!AJ97</f>
        <v>18.04</v>
      </c>
      <c r="N97">
        <f t="shared" si="6"/>
        <v>92</v>
      </c>
      <c r="O97" s="154">
        <f t="shared" si="7"/>
        <v>0</v>
      </c>
      <c r="P97">
        <v>24.35</v>
      </c>
      <c r="Q97">
        <v>13.53</v>
      </c>
      <c r="R97">
        <v>13.53</v>
      </c>
      <c r="S97">
        <v>22.55</v>
      </c>
      <c r="T97">
        <v>18.04</v>
      </c>
      <c r="U97" s="156">
        <f t="shared" si="8"/>
        <v>92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92</v>
      </c>
      <c r="E98">
        <f>PPCL!P98</f>
        <v>0</v>
      </c>
      <c r="F98">
        <f t="shared" si="10"/>
        <v>245</v>
      </c>
      <c r="G98">
        <f t="shared" si="11"/>
        <v>92</v>
      </c>
      <c r="H98" s="154"/>
      <c r="I98">
        <f>BRPL_EOD!AI98+BRPL_EOD!AJ98</f>
        <v>26.85</v>
      </c>
      <c r="J98">
        <f>BYPL_EOD!AI98+BYPL_EOD!AJ98</f>
        <v>14.92</v>
      </c>
      <c r="K98">
        <f>MES_EOD!AI98+MES_EOD!AJ98</f>
        <v>5.47</v>
      </c>
      <c r="L98">
        <f>NDMC_EOD!AI98+NDMC_EOD!AJ98</f>
        <v>24.86</v>
      </c>
      <c r="M98">
        <f>TPDDL_EOD!AI98+TPDDL_EOD!AJ98</f>
        <v>19.89</v>
      </c>
      <c r="N98">
        <f t="shared" si="6"/>
        <v>91.99</v>
      </c>
      <c r="O98" s="154">
        <f t="shared" si="7"/>
        <v>1.0000000000005116E-2</v>
      </c>
      <c r="P98">
        <v>26.852918795521255</v>
      </c>
      <c r="Q98">
        <v>14.921621915425591</v>
      </c>
      <c r="R98">
        <v>5.470594629851071</v>
      </c>
      <c r="S98">
        <v>24.862702467659528</v>
      </c>
      <c r="T98">
        <v>19.89216219154256</v>
      </c>
      <c r="U98" s="156">
        <f t="shared" si="8"/>
        <v>92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2.2444999999999999</v>
      </c>
      <c r="E99" s="156">
        <f t="shared" si="12"/>
        <v>0</v>
      </c>
      <c r="F99" s="156">
        <f t="shared" si="12"/>
        <v>5.88</v>
      </c>
      <c r="G99" s="156">
        <f t="shared" si="12"/>
        <v>2.2444999999999999</v>
      </c>
      <c r="H99" s="156"/>
      <c r="I99" s="156">
        <f t="shared" si="12"/>
        <v>0.6274924999999999</v>
      </c>
      <c r="J99" s="156">
        <f t="shared" si="12"/>
        <v>0.40571249999999981</v>
      </c>
      <c r="K99" s="156">
        <f t="shared" si="12"/>
        <v>0.12430499999999998</v>
      </c>
      <c r="L99" s="156">
        <f t="shared" si="12"/>
        <v>0.60647500000000043</v>
      </c>
      <c r="M99" s="156">
        <f t="shared" si="12"/>
        <v>0.46402499999999985</v>
      </c>
      <c r="N99" s="156">
        <f t="shared" si="12"/>
        <v>2.2280100000000003</v>
      </c>
      <c r="O99" s="156">
        <f t="shared" si="12"/>
        <v>1.6490000000000015E-2</v>
      </c>
      <c r="P99" s="156">
        <f t="shared" si="12"/>
        <v>0.63217937149015924</v>
      </c>
      <c r="Q99" s="156">
        <f t="shared" si="12"/>
        <v>0.40826502617055566</v>
      </c>
      <c r="R99" s="156">
        <f t="shared" si="12"/>
        <v>0.12526813082709196</v>
      </c>
      <c r="S99" s="156">
        <f t="shared" si="12"/>
        <v>0.61129071496033682</v>
      </c>
      <c r="T99" s="156">
        <f t="shared" si="12"/>
        <v>0.46749675655185646</v>
      </c>
      <c r="U99" s="156">
        <f t="shared" si="12"/>
        <v>2.2444999999999999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36.08</v>
      </c>
      <c r="O4" s="154">
        <f t="shared" si="1"/>
        <v>0.52000000000000313</v>
      </c>
      <c r="P4">
        <v>15.074168514412417</v>
      </c>
      <c r="Q4">
        <v>8.2573170731707322</v>
      </c>
      <c r="R4">
        <v>0</v>
      </c>
      <c r="S4">
        <v>2.1099778270509981</v>
      </c>
      <c r="T4">
        <v>11.158536585365855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36.08</v>
      </c>
      <c r="O5" s="154">
        <f t="shared" si="1"/>
        <v>0.52000000000000313</v>
      </c>
      <c r="P5">
        <v>15.074168514412417</v>
      </c>
      <c r="Q5">
        <v>8.2573170731707322</v>
      </c>
      <c r="R5">
        <v>0</v>
      </c>
      <c r="S5">
        <v>2.1099778270509981</v>
      </c>
      <c r="T5">
        <v>11.158536585365855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36.08</v>
      </c>
      <c r="O6" s="154">
        <f t="shared" si="1"/>
        <v>0.52000000000000313</v>
      </c>
      <c r="P6">
        <v>15.074168514412417</v>
      </c>
      <c r="Q6">
        <v>8.2573170731707322</v>
      </c>
      <c r="R6">
        <v>0</v>
      </c>
      <c r="S6">
        <v>2.1099778270509981</v>
      </c>
      <c r="T6">
        <v>11.158536585365855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36.08</v>
      </c>
      <c r="O7" s="154">
        <f t="shared" si="1"/>
        <v>0.52000000000000313</v>
      </c>
      <c r="P7">
        <v>15.074168514412417</v>
      </c>
      <c r="Q7">
        <v>8.2573170731707322</v>
      </c>
      <c r="R7">
        <v>0</v>
      </c>
      <c r="S7">
        <v>2.1099778270509981</v>
      </c>
      <c r="T7">
        <v>11.158536585365855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36.08</v>
      </c>
      <c r="O8" s="154">
        <f t="shared" si="1"/>
        <v>0.52000000000000313</v>
      </c>
      <c r="P8">
        <v>15.074168514412417</v>
      </c>
      <c r="Q8">
        <v>8.2573170731707322</v>
      </c>
      <c r="R8">
        <v>0</v>
      </c>
      <c r="S8">
        <v>2.1099778270509981</v>
      </c>
      <c r="T8">
        <v>11.158536585365855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36.08</v>
      </c>
      <c r="O9" s="154">
        <f t="shared" si="1"/>
        <v>0.52000000000000313</v>
      </c>
      <c r="P9">
        <v>15.074168514412417</v>
      </c>
      <c r="Q9">
        <v>8.2573170731707322</v>
      </c>
      <c r="R9">
        <v>0</v>
      </c>
      <c r="S9">
        <v>2.1099778270509981</v>
      </c>
      <c r="T9">
        <v>11.158536585365855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36.08</v>
      </c>
      <c r="O10" s="154">
        <f t="shared" si="1"/>
        <v>0.52000000000000313</v>
      </c>
      <c r="P10">
        <v>15.074168514412417</v>
      </c>
      <c r="Q10">
        <v>8.2573170731707322</v>
      </c>
      <c r="R10">
        <v>0</v>
      </c>
      <c r="S10">
        <v>2.1099778270509981</v>
      </c>
      <c r="T10">
        <v>11.158536585365855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36.08</v>
      </c>
      <c r="O11" s="154">
        <f t="shared" si="1"/>
        <v>0.52000000000000313</v>
      </c>
      <c r="P11">
        <v>15.074168514412417</v>
      </c>
      <c r="Q11">
        <v>8.2573170731707322</v>
      </c>
      <c r="R11">
        <v>0</v>
      </c>
      <c r="S11">
        <v>2.1099778270509981</v>
      </c>
      <c r="T11">
        <v>11.158536585365855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36.08</v>
      </c>
      <c r="O12" s="154">
        <f t="shared" si="1"/>
        <v>0.52000000000000313</v>
      </c>
      <c r="P12">
        <v>15.074168514412417</v>
      </c>
      <c r="Q12">
        <v>8.2573170731707322</v>
      </c>
      <c r="R12">
        <v>0</v>
      </c>
      <c r="S12">
        <v>2.1099778270509981</v>
      </c>
      <c r="T12">
        <v>11.158536585365855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36.08</v>
      </c>
      <c r="O13" s="154">
        <f t="shared" si="1"/>
        <v>0.52000000000000313</v>
      </c>
      <c r="P13">
        <v>15.074168514412417</v>
      </c>
      <c r="Q13">
        <v>8.2573170731707322</v>
      </c>
      <c r="R13">
        <v>0</v>
      </c>
      <c r="S13">
        <v>2.1099778270509981</v>
      </c>
      <c r="T13">
        <v>11.158536585365855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36.08</v>
      </c>
      <c r="O14" s="154">
        <f t="shared" si="1"/>
        <v>0.52000000000000313</v>
      </c>
      <c r="P14">
        <v>15.074168514412417</v>
      </c>
      <c r="Q14">
        <v>8.2573170731707322</v>
      </c>
      <c r="R14">
        <v>0</v>
      </c>
      <c r="S14">
        <v>2.1099778270509981</v>
      </c>
      <c r="T14">
        <v>11.158536585365855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36.08</v>
      </c>
      <c r="O15" s="154">
        <f t="shared" si="1"/>
        <v>0.52000000000000313</v>
      </c>
      <c r="P15">
        <v>15.074168514412417</v>
      </c>
      <c r="Q15">
        <v>8.2573170731707322</v>
      </c>
      <c r="R15">
        <v>0</v>
      </c>
      <c r="S15">
        <v>2.1099778270509981</v>
      </c>
      <c r="T15">
        <v>11.158536585365855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36.08</v>
      </c>
      <c r="O16" s="154">
        <f t="shared" si="1"/>
        <v>0.52000000000000313</v>
      </c>
      <c r="P16">
        <v>15.074168514412417</v>
      </c>
      <c r="Q16">
        <v>8.2573170731707322</v>
      </c>
      <c r="R16">
        <v>0</v>
      </c>
      <c r="S16">
        <v>2.1099778270509981</v>
      </c>
      <c r="T16">
        <v>11.158536585365855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36.08</v>
      </c>
      <c r="O17" s="154">
        <f t="shared" si="1"/>
        <v>0.52000000000000313</v>
      </c>
      <c r="P17">
        <v>15.074168514412417</v>
      </c>
      <c r="Q17">
        <v>8.2573170731707322</v>
      </c>
      <c r="R17">
        <v>0</v>
      </c>
      <c r="S17">
        <v>2.1099778270509981</v>
      </c>
      <c r="T17">
        <v>11.158536585365855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36.08</v>
      </c>
      <c r="O18" s="154">
        <f t="shared" si="1"/>
        <v>0.52000000000000313</v>
      </c>
      <c r="P18">
        <v>15.074168514412417</v>
      </c>
      <c r="Q18">
        <v>8.2573170731707322</v>
      </c>
      <c r="R18">
        <v>0</v>
      </c>
      <c r="S18">
        <v>2.1099778270509981</v>
      </c>
      <c r="T18">
        <v>11.158536585365855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36.08</v>
      </c>
      <c r="O19" s="154">
        <f t="shared" si="1"/>
        <v>0.52000000000000313</v>
      </c>
      <c r="P19">
        <v>15.074168514412417</v>
      </c>
      <c r="Q19">
        <v>8.2573170731707322</v>
      </c>
      <c r="R19">
        <v>0</v>
      </c>
      <c r="S19">
        <v>2.1099778270509981</v>
      </c>
      <c r="T19">
        <v>11.158536585365855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36.08</v>
      </c>
      <c r="O20" s="154">
        <f t="shared" si="1"/>
        <v>0.52000000000000313</v>
      </c>
      <c r="P20">
        <v>15.074168514412417</v>
      </c>
      <c r="Q20">
        <v>8.2573170731707322</v>
      </c>
      <c r="R20">
        <v>0</v>
      </c>
      <c r="S20">
        <v>2.1099778270509981</v>
      </c>
      <c r="T20">
        <v>11.158536585365855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36.08</v>
      </c>
      <c r="O21" s="154">
        <f t="shared" si="1"/>
        <v>0.52000000000000313</v>
      </c>
      <c r="P21">
        <v>15.074168514412417</v>
      </c>
      <c r="Q21">
        <v>8.2573170731707322</v>
      </c>
      <c r="R21">
        <v>0</v>
      </c>
      <c r="S21">
        <v>2.1099778270509981</v>
      </c>
      <c r="T21">
        <v>11.158536585365855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36.08</v>
      </c>
      <c r="O22" s="154">
        <f t="shared" si="1"/>
        <v>0.52000000000000313</v>
      </c>
      <c r="P22">
        <v>15.074168514412417</v>
      </c>
      <c r="Q22">
        <v>8.2573170731707322</v>
      </c>
      <c r="R22">
        <v>0</v>
      </c>
      <c r="S22">
        <v>2.1099778270509981</v>
      </c>
      <c r="T22">
        <v>11.158536585365855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36.08</v>
      </c>
      <c r="O23" s="154">
        <f t="shared" si="1"/>
        <v>0.52000000000000313</v>
      </c>
      <c r="P23">
        <v>15.074168514412417</v>
      </c>
      <c r="Q23">
        <v>8.2573170731707322</v>
      </c>
      <c r="R23">
        <v>0</v>
      </c>
      <c r="S23">
        <v>2.1099778270509981</v>
      </c>
      <c r="T23">
        <v>11.158536585365855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36.08</v>
      </c>
      <c r="O24" s="154">
        <f t="shared" si="1"/>
        <v>0.52000000000000313</v>
      </c>
      <c r="P24">
        <v>15.074168514412417</v>
      </c>
      <c r="Q24">
        <v>8.2573170731707322</v>
      </c>
      <c r="R24">
        <v>0</v>
      </c>
      <c r="S24">
        <v>2.1099778270509981</v>
      </c>
      <c r="T24">
        <v>11.158536585365855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15.47</v>
      </c>
      <c r="J26">
        <f>BYPL_EOD!AC26+BYPL_EOD!AD26</f>
        <v>8.4700000000000006</v>
      </c>
      <c r="K26">
        <f>MES_EOD!AC26+MES_EOD!AD26</f>
        <v>0</v>
      </c>
      <c r="L26">
        <f>NDMC_EOD!AC26+NDMC_EOD!AD26</f>
        <v>2.08</v>
      </c>
      <c r="M26">
        <f>TPDDL_EOD!AC26+TPDDL_EOD!AD26</f>
        <v>11.05</v>
      </c>
      <c r="N26">
        <f t="shared" si="0"/>
        <v>37.070000000000007</v>
      </c>
      <c r="O26" s="154">
        <f t="shared" si="1"/>
        <v>0.52999999999999403</v>
      </c>
      <c r="P26">
        <v>15.691178850822766</v>
      </c>
      <c r="Q26">
        <v>8.5910979228486646</v>
      </c>
      <c r="R26">
        <v>0</v>
      </c>
      <c r="S26">
        <v>2.1097383328837331</v>
      </c>
      <c r="T26">
        <v>11.207984893444833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15.47</v>
      </c>
      <c r="J27">
        <f>BYPL_EOD!AC27+BYPL_EOD!AD27</f>
        <v>8.4700000000000006</v>
      </c>
      <c r="K27">
        <f>MES_EOD!AC27+MES_EOD!AD27</f>
        <v>0</v>
      </c>
      <c r="L27">
        <f>NDMC_EOD!AC27+NDMC_EOD!AD27</f>
        <v>2.08</v>
      </c>
      <c r="M27">
        <f>TPDDL_EOD!AC27+TPDDL_EOD!AD27</f>
        <v>11.05</v>
      </c>
      <c r="N27">
        <f t="shared" si="0"/>
        <v>37.070000000000007</v>
      </c>
      <c r="O27" s="154">
        <f t="shared" si="1"/>
        <v>0.52999999999999403</v>
      </c>
      <c r="P27">
        <v>15.691178850822766</v>
      </c>
      <c r="Q27">
        <v>8.5910979228486646</v>
      </c>
      <c r="R27">
        <v>0</v>
      </c>
      <c r="S27">
        <v>2.1097383328837331</v>
      </c>
      <c r="T27">
        <v>11.207984893444833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36.08</v>
      </c>
      <c r="O28" s="154">
        <f t="shared" si="1"/>
        <v>0.52000000000000313</v>
      </c>
      <c r="P28">
        <v>15.074168514412417</v>
      </c>
      <c r="Q28">
        <v>8.2573170731707322</v>
      </c>
      <c r="R28">
        <v>0</v>
      </c>
      <c r="S28">
        <v>2.1099778270509981</v>
      </c>
      <c r="T28">
        <v>11.158536585365855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36.08</v>
      </c>
      <c r="O29" s="154">
        <f t="shared" si="1"/>
        <v>0.52000000000000313</v>
      </c>
      <c r="P29">
        <v>15.074168514412417</v>
      </c>
      <c r="Q29">
        <v>8.2573170731707322</v>
      </c>
      <c r="R29">
        <v>0</v>
      </c>
      <c r="S29">
        <v>2.1099778270509981</v>
      </c>
      <c r="T29">
        <v>11.158536585365855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36.08</v>
      </c>
      <c r="O30" s="154">
        <f t="shared" si="1"/>
        <v>0.52000000000000313</v>
      </c>
      <c r="P30">
        <v>15.074168514412417</v>
      </c>
      <c r="Q30">
        <v>8.2573170731707322</v>
      </c>
      <c r="R30">
        <v>0</v>
      </c>
      <c r="S30">
        <v>2.1099778270509981</v>
      </c>
      <c r="T30">
        <v>11.158536585365855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36.08</v>
      </c>
      <c r="O31" s="154">
        <f t="shared" si="1"/>
        <v>0.52000000000000313</v>
      </c>
      <c r="P31">
        <v>15.074168514412417</v>
      </c>
      <c r="Q31">
        <v>8.2573170731707322</v>
      </c>
      <c r="R31">
        <v>0</v>
      </c>
      <c r="S31">
        <v>2.1099778270509981</v>
      </c>
      <c r="T31">
        <v>11.158536585365855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36.08</v>
      </c>
      <c r="O32" s="154">
        <f t="shared" si="1"/>
        <v>0.52000000000000313</v>
      </c>
      <c r="P32">
        <v>15.074168514412417</v>
      </c>
      <c r="Q32">
        <v>8.2573170731707322</v>
      </c>
      <c r="R32">
        <v>0</v>
      </c>
      <c r="S32">
        <v>2.1099778270509981</v>
      </c>
      <c r="T32">
        <v>11.158536585365855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36.08</v>
      </c>
      <c r="O33" s="154">
        <f t="shared" si="1"/>
        <v>0.52000000000000313</v>
      </c>
      <c r="P33">
        <v>15.074168514412417</v>
      </c>
      <c r="Q33">
        <v>8.2573170731707322</v>
      </c>
      <c r="R33">
        <v>0</v>
      </c>
      <c r="S33">
        <v>2.1099778270509981</v>
      </c>
      <c r="T33">
        <v>11.158536585365855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36.08</v>
      </c>
      <c r="O34" s="154">
        <f t="shared" si="1"/>
        <v>0.52000000000000313</v>
      </c>
      <c r="P34">
        <v>15.074168514412417</v>
      </c>
      <c r="Q34">
        <v>8.2573170731707322</v>
      </c>
      <c r="R34">
        <v>0</v>
      </c>
      <c r="S34">
        <v>2.1099778270509981</v>
      </c>
      <c r="T34">
        <v>11.158536585365855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36.08</v>
      </c>
      <c r="O35" s="154">
        <f t="shared" si="1"/>
        <v>0.52000000000000313</v>
      </c>
      <c r="P35">
        <v>15.074168514412417</v>
      </c>
      <c r="Q35">
        <v>8.2573170731707322</v>
      </c>
      <c r="R35">
        <v>0</v>
      </c>
      <c r="S35">
        <v>2.1099778270509981</v>
      </c>
      <c r="T35">
        <v>11.158536585365855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36.08</v>
      </c>
      <c r="O36" s="154">
        <f t="shared" si="1"/>
        <v>0.52000000000000313</v>
      </c>
      <c r="P36">
        <v>15.074168514412417</v>
      </c>
      <c r="Q36">
        <v>8.2573170731707322</v>
      </c>
      <c r="R36">
        <v>0</v>
      </c>
      <c r="S36">
        <v>2.1099778270509981</v>
      </c>
      <c r="T36">
        <v>11.158536585365855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36.08</v>
      </c>
      <c r="O37" s="154">
        <f t="shared" si="1"/>
        <v>0.52000000000000313</v>
      </c>
      <c r="P37">
        <v>15.074168514412417</v>
      </c>
      <c r="Q37">
        <v>8.2573170731707322</v>
      </c>
      <c r="R37">
        <v>0</v>
      </c>
      <c r="S37">
        <v>2.1099778270509981</v>
      </c>
      <c r="T37">
        <v>11.158536585365855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36.08</v>
      </c>
      <c r="O38" s="154">
        <f t="shared" si="1"/>
        <v>0.52000000000000313</v>
      </c>
      <c r="P38">
        <v>15.074168514412417</v>
      </c>
      <c r="Q38">
        <v>8.2573170731707322</v>
      </c>
      <c r="R38">
        <v>0</v>
      </c>
      <c r="S38">
        <v>2.1099778270509981</v>
      </c>
      <c r="T38">
        <v>11.158536585365855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36.08</v>
      </c>
      <c r="O39" s="154">
        <f t="shared" si="1"/>
        <v>0.21999999999999886</v>
      </c>
      <c r="P39">
        <v>14.95060975609756</v>
      </c>
      <c r="Q39">
        <v>8.1896341463414632</v>
      </c>
      <c r="R39">
        <v>0</v>
      </c>
      <c r="S39">
        <v>2.0926829268292684</v>
      </c>
      <c r="T39">
        <v>11.067073170731707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36.08</v>
      </c>
      <c r="O40" s="154">
        <f t="shared" si="1"/>
        <v>0.21999999999999886</v>
      </c>
      <c r="P40">
        <v>14.95060975609756</v>
      </c>
      <c r="Q40">
        <v>8.1896341463414632</v>
      </c>
      <c r="R40">
        <v>0</v>
      </c>
      <c r="S40">
        <v>2.0926829268292684</v>
      </c>
      <c r="T40">
        <v>11.067073170731707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36.08</v>
      </c>
      <c r="O41" s="154">
        <f t="shared" si="1"/>
        <v>0.21999999999999886</v>
      </c>
      <c r="P41">
        <v>14.95060975609756</v>
      </c>
      <c r="Q41">
        <v>8.1896341463414632</v>
      </c>
      <c r="R41">
        <v>0</v>
      </c>
      <c r="S41">
        <v>2.0926829268292684</v>
      </c>
      <c r="T41">
        <v>11.067073170731707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36.08</v>
      </c>
      <c r="O42" s="154">
        <f t="shared" si="1"/>
        <v>0.21999999999999886</v>
      </c>
      <c r="P42">
        <v>14.95060975609756</v>
      </c>
      <c r="Q42">
        <v>8.1896341463414632</v>
      </c>
      <c r="R42">
        <v>0</v>
      </c>
      <c r="S42">
        <v>2.0926829268292684</v>
      </c>
      <c r="T42">
        <v>11.067073170731707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36.08</v>
      </c>
      <c r="O43" s="154">
        <f t="shared" si="1"/>
        <v>0.21999999999999886</v>
      </c>
      <c r="P43">
        <v>14.95060975609756</v>
      </c>
      <c r="Q43">
        <v>8.1896341463414632</v>
      </c>
      <c r="R43">
        <v>0</v>
      </c>
      <c r="S43">
        <v>2.0926829268292684</v>
      </c>
      <c r="T43">
        <v>11.067073170731707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9.58</v>
      </c>
      <c r="J44">
        <f>BYPL_EOD!AC44+BYPL_EOD!AD44</f>
        <v>15.25</v>
      </c>
      <c r="K44">
        <f>MES_EOD!AC44+MES_EOD!AD44</f>
        <v>0</v>
      </c>
      <c r="L44">
        <f>NDMC_EOD!AC44+NDMC_EOD!AD44</f>
        <v>1.66</v>
      </c>
      <c r="M44">
        <f>TPDDL_EOD!AC44+TPDDL_EOD!AD44</f>
        <v>8.7799999999999994</v>
      </c>
      <c r="N44">
        <f t="shared" si="0"/>
        <v>35.269999999999996</v>
      </c>
      <c r="O44" s="154">
        <f t="shared" si="1"/>
        <v>3.0000000000001137E-2</v>
      </c>
      <c r="P44">
        <v>9.588148568188263</v>
      </c>
      <c r="Q44">
        <v>15.26297136376524</v>
      </c>
      <c r="R44">
        <v>0</v>
      </c>
      <c r="S44">
        <v>1.6614119648426424</v>
      </c>
      <c r="T44">
        <v>8.7874681032038549</v>
      </c>
      <c r="U44" s="156">
        <f t="shared" si="2"/>
        <v>35.300000000000004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9.58</v>
      </c>
      <c r="J45">
        <f>BYPL_EOD!AC45+BYPL_EOD!AD45</f>
        <v>15.25</v>
      </c>
      <c r="K45">
        <f>MES_EOD!AC45+MES_EOD!AD45</f>
        <v>0</v>
      </c>
      <c r="L45">
        <f>NDMC_EOD!AC45+NDMC_EOD!AD45</f>
        <v>1.66</v>
      </c>
      <c r="M45">
        <f>TPDDL_EOD!AC45+TPDDL_EOD!AD45</f>
        <v>8.7799999999999994</v>
      </c>
      <c r="N45">
        <f t="shared" si="0"/>
        <v>35.269999999999996</v>
      </c>
      <c r="O45" s="154">
        <f t="shared" si="1"/>
        <v>3.0000000000001137E-2</v>
      </c>
      <c r="P45">
        <v>9.588148568188263</v>
      </c>
      <c r="Q45">
        <v>15.26297136376524</v>
      </c>
      <c r="R45">
        <v>0</v>
      </c>
      <c r="S45">
        <v>1.6614119648426424</v>
      </c>
      <c r="T45">
        <v>8.7874681032038549</v>
      </c>
      <c r="U45" s="156">
        <f t="shared" si="2"/>
        <v>35.300000000000004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9.58</v>
      </c>
      <c r="J46">
        <f>BYPL_EOD!AC46+BYPL_EOD!AD46</f>
        <v>15.25</v>
      </c>
      <c r="K46">
        <f>MES_EOD!AC46+MES_EOD!AD46</f>
        <v>0</v>
      </c>
      <c r="L46">
        <f>NDMC_EOD!AC46+NDMC_EOD!AD46</f>
        <v>1.66</v>
      </c>
      <c r="M46">
        <f>TPDDL_EOD!AC46+TPDDL_EOD!AD46</f>
        <v>8.7799999999999994</v>
      </c>
      <c r="N46">
        <f t="shared" si="0"/>
        <v>35.269999999999996</v>
      </c>
      <c r="O46" s="154">
        <f t="shared" si="1"/>
        <v>3.0000000000001137E-2</v>
      </c>
      <c r="P46">
        <v>9.588148568188263</v>
      </c>
      <c r="Q46">
        <v>15.26297136376524</v>
      </c>
      <c r="R46">
        <v>0</v>
      </c>
      <c r="S46">
        <v>1.6614119648426424</v>
      </c>
      <c r="T46">
        <v>8.7874681032038549</v>
      </c>
      <c r="U46" s="156">
        <f t="shared" si="2"/>
        <v>35.300000000000004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9.58</v>
      </c>
      <c r="J47">
        <f>BYPL_EOD!AC47+BYPL_EOD!AD47</f>
        <v>15.25</v>
      </c>
      <c r="K47">
        <f>MES_EOD!AC47+MES_EOD!AD47</f>
        <v>0</v>
      </c>
      <c r="L47">
        <f>NDMC_EOD!AC47+NDMC_EOD!AD47</f>
        <v>1.66</v>
      </c>
      <c r="M47">
        <f>TPDDL_EOD!AC47+TPDDL_EOD!AD47</f>
        <v>8.7799999999999994</v>
      </c>
      <c r="N47">
        <f t="shared" si="0"/>
        <v>35.269999999999996</v>
      </c>
      <c r="O47" s="154">
        <f t="shared" si="1"/>
        <v>3.0000000000001137E-2</v>
      </c>
      <c r="P47">
        <v>9.588148568188263</v>
      </c>
      <c r="Q47">
        <v>15.26297136376524</v>
      </c>
      <c r="R47">
        <v>0</v>
      </c>
      <c r="S47">
        <v>1.6614119648426424</v>
      </c>
      <c r="T47">
        <v>8.7874681032038549</v>
      </c>
      <c r="U47" s="156">
        <f t="shared" si="2"/>
        <v>35.300000000000004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9.58</v>
      </c>
      <c r="J48">
        <f>BYPL_EOD!AC48+BYPL_EOD!AD48</f>
        <v>15.25</v>
      </c>
      <c r="K48">
        <f>MES_EOD!AC48+MES_EOD!AD48</f>
        <v>0</v>
      </c>
      <c r="L48">
        <f>NDMC_EOD!AC48+NDMC_EOD!AD48</f>
        <v>1.66</v>
      </c>
      <c r="M48">
        <f>TPDDL_EOD!AC48+TPDDL_EOD!AD48</f>
        <v>8.7799999999999994</v>
      </c>
      <c r="N48">
        <f t="shared" si="0"/>
        <v>35.269999999999996</v>
      </c>
      <c r="O48" s="154">
        <f t="shared" si="1"/>
        <v>3.0000000000001137E-2</v>
      </c>
      <c r="P48">
        <v>9.588148568188263</v>
      </c>
      <c r="Q48">
        <v>15.26297136376524</v>
      </c>
      <c r="R48">
        <v>0</v>
      </c>
      <c r="S48">
        <v>1.6614119648426424</v>
      </c>
      <c r="T48">
        <v>8.7874681032038549</v>
      </c>
      <c r="U48" s="156">
        <f t="shared" si="2"/>
        <v>35.300000000000004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9.58</v>
      </c>
      <c r="J49">
        <f>BYPL_EOD!AC49+BYPL_EOD!AD49</f>
        <v>15.25</v>
      </c>
      <c r="K49">
        <f>MES_EOD!AC49+MES_EOD!AD49</f>
        <v>0</v>
      </c>
      <c r="L49">
        <f>NDMC_EOD!AC49+NDMC_EOD!AD49</f>
        <v>1.66</v>
      </c>
      <c r="M49">
        <f>TPDDL_EOD!AC49+TPDDL_EOD!AD49</f>
        <v>8.7799999999999994</v>
      </c>
      <c r="N49">
        <f t="shared" si="0"/>
        <v>35.269999999999996</v>
      </c>
      <c r="O49" s="154">
        <f t="shared" si="1"/>
        <v>3.0000000000001137E-2</v>
      </c>
      <c r="P49">
        <v>9.588148568188263</v>
      </c>
      <c r="Q49">
        <v>15.26297136376524</v>
      </c>
      <c r="R49">
        <v>0</v>
      </c>
      <c r="S49">
        <v>1.6614119648426424</v>
      </c>
      <c r="T49">
        <v>8.7874681032038549</v>
      </c>
      <c r="U49" s="156">
        <f t="shared" si="2"/>
        <v>35.300000000000004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9.58</v>
      </c>
      <c r="J50">
        <f>BYPL_EOD!AC50+BYPL_EOD!AD50</f>
        <v>15.25</v>
      </c>
      <c r="K50">
        <f>MES_EOD!AC50+MES_EOD!AD50</f>
        <v>0</v>
      </c>
      <c r="L50">
        <f>NDMC_EOD!AC50+NDMC_EOD!AD50</f>
        <v>1.66</v>
      </c>
      <c r="M50">
        <f>TPDDL_EOD!AC50+TPDDL_EOD!AD50</f>
        <v>8.7799999999999994</v>
      </c>
      <c r="N50">
        <f t="shared" si="0"/>
        <v>35.269999999999996</v>
      </c>
      <c r="O50" s="154">
        <f t="shared" si="1"/>
        <v>3.0000000000001137E-2</v>
      </c>
      <c r="P50">
        <v>9.588148568188263</v>
      </c>
      <c r="Q50">
        <v>15.26297136376524</v>
      </c>
      <c r="R50">
        <v>0</v>
      </c>
      <c r="S50">
        <v>1.6614119648426424</v>
      </c>
      <c r="T50">
        <v>8.7874681032038549</v>
      </c>
      <c r="U50" s="156">
        <f t="shared" si="2"/>
        <v>35.300000000000004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13.85</v>
      </c>
      <c r="J51">
        <f>BYPL_EOD!AC51+BYPL_EOD!AD51</f>
        <v>8.14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35.07</v>
      </c>
      <c r="O51" s="154">
        <f t="shared" si="1"/>
        <v>0.22999999999999687</v>
      </c>
      <c r="P51">
        <v>13.940832620473337</v>
      </c>
      <c r="Q51">
        <v>8.1933846592529225</v>
      </c>
      <c r="R51">
        <v>0</v>
      </c>
      <c r="S51">
        <v>2.0936412888508698</v>
      </c>
      <c r="T51">
        <v>11.072141431422867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13.85</v>
      </c>
      <c r="J52">
        <f>BYPL_EOD!AC52+BYPL_EOD!AD52</f>
        <v>8.14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35.07</v>
      </c>
      <c r="O52" s="154">
        <f t="shared" si="1"/>
        <v>0.22999999999999687</v>
      </c>
      <c r="P52">
        <v>13.940832620473337</v>
      </c>
      <c r="Q52">
        <v>8.1933846592529225</v>
      </c>
      <c r="R52">
        <v>0</v>
      </c>
      <c r="S52">
        <v>2.0936412888508698</v>
      </c>
      <c r="T52">
        <v>11.072141431422867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13.85</v>
      </c>
      <c r="J53">
        <f>BYPL_EOD!AC53+BYPL_EOD!AD53</f>
        <v>8.14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35.07</v>
      </c>
      <c r="O53" s="154">
        <f t="shared" si="1"/>
        <v>0.22999999999999687</v>
      </c>
      <c r="P53">
        <v>13.940832620473337</v>
      </c>
      <c r="Q53">
        <v>8.1933846592529225</v>
      </c>
      <c r="R53">
        <v>0</v>
      </c>
      <c r="S53">
        <v>2.0936412888508698</v>
      </c>
      <c r="T53">
        <v>11.072141431422867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13.85</v>
      </c>
      <c r="J54">
        <f>BYPL_EOD!AC54+BYPL_EOD!AD54</f>
        <v>8.14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35.07</v>
      </c>
      <c r="O54" s="154">
        <f t="shared" si="1"/>
        <v>0.22999999999999687</v>
      </c>
      <c r="P54">
        <v>13.940832620473337</v>
      </c>
      <c r="Q54">
        <v>8.1933846592529225</v>
      </c>
      <c r="R54">
        <v>0</v>
      </c>
      <c r="S54">
        <v>2.0936412888508698</v>
      </c>
      <c r="T54">
        <v>11.072141431422867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13.85</v>
      </c>
      <c r="J55">
        <f>BYPL_EOD!AC55+BYPL_EOD!AD55</f>
        <v>8.14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35.07</v>
      </c>
      <c r="O55" s="154">
        <f t="shared" si="1"/>
        <v>0.22999999999999687</v>
      </c>
      <c r="P55">
        <v>13.940832620473337</v>
      </c>
      <c r="Q55">
        <v>8.1933846592529225</v>
      </c>
      <c r="R55">
        <v>0</v>
      </c>
      <c r="S55">
        <v>2.0936412888508698</v>
      </c>
      <c r="T55">
        <v>11.072141431422867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13.85</v>
      </c>
      <c r="J56">
        <f>BYPL_EOD!AC56+BYPL_EOD!AD56</f>
        <v>8.14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35.07</v>
      </c>
      <c r="O56" s="154">
        <f t="shared" si="1"/>
        <v>0.22999999999999687</v>
      </c>
      <c r="P56">
        <v>13.940832620473337</v>
      </c>
      <c r="Q56">
        <v>8.1933846592529225</v>
      </c>
      <c r="R56">
        <v>0</v>
      </c>
      <c r="S56">
        <v>2.0936412888508698</v>
      </c>
      <c r="T56">
        <v>11.072141431422867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13.85</v>
      </c>
      <c r="J57">
        <f>BYPL_EOD!AC57+BYPL_EOD!AD57</f>
        <v>8.14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35.07</v>
      </c>
      <c r="O57" s="154">
        <f t="shared" si="1"/>
        <v>0.22999999999999687</v>
      </c>
      <c r="P57">
        <v>13.940832620473337</v>
      </c>
      <c r="Q57">
        <v>8.1933846592529225</v>
      </c>
      <c r="R57">
        <v>0</v>
      </c>
      <c r="S57">
        <v>2.0936412888508698</v>
      </c>
      <c r="T57">
        <v>11.072141431422867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13.85</v>
      </c>
      <c r="J58">
        <f>BYPL_EOD!AC58+BYPL_EOD!AD58</f>
        <v>8.14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35.07</v>
      </c>
      <c r="O58" s="154">
        <f t="shared" si="1"/>
        <v>0.22999999999999687</v>
      </c>
      <c r="P58">
        <v>13.940832620473337</v>
      </c>
      <c r="Q58">
        <v>8.1933846592529225</v>
      </c>
      <c r="R58">
        <v>0</v>
      </c>
      <c r="S58">
        <v>2.0936412888508698</v>
      </c>
      <c r="T58">
        <v>11.072141431422867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9.58</v>
      </c>
      <c r="J59">
        <f>BYPL_EOD!AC59+BYPL_EOD!AD59</f>
        <v>15.25</v>
      </c>
      <c r="K59">
        <f>MES_EOD!AC59+MES_EOD!AD59</f>
        <v>0</v>
      </c>
      <c r="L59">
        <f>NDMC_EOD!AC59+NDMC_EOD!AD59</f>
        <v>1.66</v>
      </c>
      <c r="M59">
        <f>TPDDL_EOD!AC59+TPDDL_EOD!AD59</f>
        <v>8.7799999999999994</v>
      </c>
      <c r="N59">
        <f t="shared" si="0"/>
        <v>35.269999999999996</v>
      </c>
      <c r="O59" s="154">
        <f t="shared" si="1"/>
        <v>3.0000000000001137E-2</v>
      </c>
      <c r="P59">
        <v>9.588148568188263</v>
      </c>
      <c r="Q59">
        <v>15.26297136376524</v>
      </c>
      <c r="R59">
        <v>0</v>
      </c>
      <c r="S59">
        <v>1.6614119648426424</v>
      </c>
      <c r="T59">
        <v>8.7874681032038549</v>
      </c>
      <c r="U59" s="156">
        <f t="shared" si="2"/>
        <v>35.300000000000004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9.58</v>
      </c>
      <c r="J60">
        <f>BYPL_EOD!AC60+BYPL_EOD!AD60</f>
        <v>15.25</v>
      </c>
      <c r="K60">
        <f>MES_EOD!AC60+MES_EOD!AD60</f>
        <v>0</v>
      </c>
      <c r="L60">
        <f>NDMC_EOD!AC60+NDMC_EOD!AD60</f>
        <v>1.66</v>
      </c>
      <c r="M60">
        <f>TPDDL_EOD!AC60+TPDDL_EOD!AD60</f>
        <v>8.7799999999999994</v>
      </c>
      <c r="N60">
        <f t="shared" si="0"/>
        <v>35.269999999999996</v>
      </c>
      <c r="O60" s="154">
        <f t="shared" si="1"/>
        <v>3.0000000000001137E-2</v>
      </c>
      <c r="P60">
        <v>9.588148568188263</v>
      </c>
      <c r="Q60">
        <v>15.26297136376524</v>
      </c>
      <c r="R60">
        <v>0</v>
      </c>
      <c r="S60">
        <v>1.6614119648426424</v>
      </c>
      <c r="T60">
        <v>8.7874681032038549</v>
      </c>
      <c r="U60" s="156">
        <f t="shared" si="2"/>
        <v>35.300000000000004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9.58</v>
      </c>
      <c r="J61">
        <f>BYPL_EOD!AC61+BYPL_EOD!AD61</f>
        <v>15.25</v>
      </c>
      <c r="K61">
        <f>MES_EOD!AC61+MES_EOD!AD61</f>
        <v>0</v>
      </c>
      <c r="L61">
        <f>NDMC_EOD!AC61+NDMC_EOD!AD61</f>
        <v>1.66</v>
      </c>
      <c r="M61">
        <f>TPDDL_EOD!AC61+TPDDL_EOD!AD61</f>
        <v>8.7799999999999994</v>
      </c>
      <c r="N61">
        <f t="shared" si="0"/>
        <v>35.269999999999996</v>
      </c>
      <c r="O61" s="154">
        <f t="shared" si="1"/>
        <v>3.0000000000001137E-2</v>
      </c>
      <c r="P61">
        <v>9.588148568188263</v>
      </c>
      <c r="Q61">
        <v>15.26297136376524</v>
      </c>
      <c r="R61">
        <v>0</v>
      </c>
      <c r="S61">
        <v>1.6614119648426424</v>
      </c>
      <c r="T61">
        <v>8.7874681032038549</v>
      </c>
      <c r="U61" s="156">
        <f t="shared" si="2"/>
        <v>35.300000000000004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9.58</v>
      </c>
      <c r="J62">
        <f>BYPL_EOD!AC62+BYPL_EOD!AD62</f>
        <v>15.25</v>
      </c>
      <c r="K62">
        <f>MES_EOD!AC62+MES_EOD!AD62</f>
        <v>0</v>
      </c>
      <c r="L62">
        <f>NDMC_EOD!AC62+NDMC_EOD!AD62</f>
        <v>1.66</v>
      </c>
      <c r="M62">
        <f>TPDDL_EOD!AC62+TPDDL_EOD!AD62</f>
        <v>8.7799999999999994</v>
      </c>
      <c r="N62">
        <f t="shared" si="0"/>
        <v>35.269999999999996</v>
      </c>
      <c r="O62" s="154">
        <f t="shared" si="1"/>
        <v>3.0000000000001137E-2</v>
      </c>
      <c r="P62">
        <v>9.588148568188263</v>
      </c>
      <c r="Q62">
        <v>15.26297136376524</v>
      </c>
      <c r="R62">
        <v>0</v>
      </c>
      <c r="S62">
        <v>1.6614119648426424</v>
      </c>
      <c r="T62">
        <v>8.7874681032038549</v>
      </c>
      <c r="U62" s="156">
        <f t="shared" si="2"/>
        <v>35.300000000000004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9.58</v>
      </c>
      <c r="J63">
        <f>BYPL_EOD!AC63+BYPL_EOD!AD63</f>
        <v>15.25</v>
      </c>
      <c r="K63">
        <f>MES_EOD!AC63+MES_EOD!AD63</f>
        <v>0</v>
      </c>
      <c r="L63">
        <f>NDMC_EOD!AC63+NDMC_EOD!AD63</f>
        <v>1.66</v>
      </c>
      <c r="M63">
        <f>TPDDL_EOD!AC63+TPDDL_EOD!AD63</f>
        <v>8.7799999999999994</v>
      </c>
      <c r="N63">
        <f t="shared" si="0"/>
        <v>35.269999999999996</v>
      </c>
      <c r="O63" s="154">
        <f t="shared" si="1"/>
        <v>3.0000000000001137E-2</v>
      </c>
      <c r="P63">
        <v>9.588148568188263</v>
      </c>
      <c r="Q63">
        <v>15.26297136376524</v>
      </c>
      <c r="R63">
        <v>0</v>
      </c>
      <c r="S63">
        <v>1.6614119648426424</v>
      </c>
      <c r="T63">
        <v>8.7874681032038549</v>
      </c>
      <c r="U63" s="156">
        <f t="shared" si="2"/>
        <v>35.300000000000004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9.58</v>
      </c>
      <c r="J64">
        <f>BYPL_EOD!AC64+BYPL_EOD!AD64</f>
        <v>15.25</v>
      </c>
      <c r="K64">
        <f>MES_EOD!AC64+MES_EOD!AD64</f>
        <v>0</v>
      </c>
      <c r="L64">
        <f>NDMC_EOD!AC64+NDMC_EOD!AD64</f>
        <v>1.66</v>
      </c>
      <c r="M64">
        <f>TPDDL_EOD!AC64+TPDDL_EOD!AD64</f>
        <v>8.7799999999999994</v>
      </c>
      <c r="N64">
        <f t="shared" si="0"/>
        <v>35.269999999999996</v>
      </c>
      <c r="O64" s="154">
        <f t="shared" si="1"/>
        <v>3.0000000000001137E-2</v>
      </c>
      <c r="P64">
        <v>9.588148568188263</v>
      </c>
      <c r="Q64">
        <v>15.26297136376524</v>
      </c>
      <c r="R64">
        <v>0</v>
      </c>
      <c r="S64">
        <v>1.6614119648426424</v>
      </c>
      <c r="T64">
        <v>8.7874681032038549</v>
      </c>
      <c r="U64" s="156">
        <f t="shared" si="2"/>
        <v>35.300000000000004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9.58</v>
      </c>
      <c r="J65">
        <f>BYPL_EOD!AC65+BYPL_EOD!AD65</f>
        <v>15.25</v>
      </c>
      <c r="K65">
        <f>MES_EOD!AC65+MES_EOD!AD65</f>
        <v>0</v>
      </c>
      <c r="L65">
        <f>NDMC_EOD!AC65+NDMC_EOD!AD65</f>
        <v>1.66</v>
      </c>
      <c r="M65">
        <f>TPDDL_EOD!AC65+TPDDL_EOD!AD65</f>
        <v>8.7799999999999994</v>
      </c>
      <c r="N65">
        <f t="shared" si="0"/>
        <v>35.269999999999996</v>
      </c>
      <c r="O65" s="154">
        <f t="shared" si="1"/>
        <v>3.0000000000001137E-2</v>
      </c>
      <c r="P65">
        <v>9.588148568188263</v>
      </c>
      <c r="Q65">
        <v>15.26297136376524</v>
      </c>
      <c r="R65">
        <v>0</v>
      </c>
      <c r="S65">
        <v>1.6614119648426424</v>
      </c>
      <c r="T65">
        <v>8.7874681032038549</v>
      </c>
      <c r="U65" s="156">
        <f t="shared" si="2"/>
        <v>35.300000000000004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9.58</v>
      </c>
      <c r="J66">
        <f>BYPL_EOD!AC66+BYPL_EOD!AD66</f>
        <v>15.25</v>
      </c>
      <c r="K66">
        <f>MES_EOD!AC66+MES_EOD!AD66</f>
        <v>0</v>
      </c>
      <c r="L66">
        <f>NDMC_EOD!AC66+NDMC_EOD!AD66</f>
        <v>1.66</v>
      </c>
      <c r="M66">
        <f>TPDDL_EOD!AC66+TPDDL_EOD!AD66</f>
        <v>8.7799999999999994</v>
      </c>
      <c r="N66">
        <f t="shared" si="0"/>
        <v>35.269999999999996</v>
      </c>
      <c r="O66" s="154">
        <f t="shared" si="1"/>
        <v>3.0000000000001137E-2</v>
      </c>
      <c r="P66">
        <v>9.588148568188263</v>
      </c>
      <c r="Q66">
        <v>15.26297136376524</v>
      </c>
      <c r="R66">
        <v>0</v>
      </c>
      <c r="S66">
        <v>1.6614119648426424</v>
      </c>
      <c r="T66">
        <v>8.7874681032038549</v>
      </c>
      <c r="U66" s="156">
        <f t="shared" si="2"/>
        <v>35.300000000000004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9.58</v>
      </c>
      <c r="J67">
        <f>BYPL_EOD!AC67+BYPL_EOD!AD67</f>
        <v>15.25</v>
      </c>
      <c r="K67">
        <f>MES_EOD!AC67+MES_EOD!AD67</f>
        <v>0</v>
      </c>
      <c r="L67">
        <f>NDMC_EOD!AC67+NDMC_EOD!AD67</f>
        <v>1.66</v>
      </c>
      <c r="M67">
        <f>TPDDL_EOD!AC67+TPDDL_EOD!AD67</f>
        <v>8.7799999999999994</v>
      </c>
      <c r="N67">
        <f t="shared" ref="N67:N98" si="6">SUM(I67:M67)</f>
        <v>35.269999999999996</v>
      </c>
      <c r="O67" s="154">
        <f t="shared" ref="O67:O98" si="7">G67-N67</f>
        <v>3.0000000000001137E-2</v>
      </c>
      <c r="P67">
        <v>9.588148568188263</v>
      </c>
      <c r="Q67">
        <v>15.26297136376524</v>
      </c>
      <c r="R67">
        <v>0</v>
      </c>
      <c r="S67">
        <v>1.6614119648426424</v>
      </c>
      <c r="T67">
        <v>8.7874681032038549</v>
      </c>
      <c r="U67" s="156">
        <f t="shared" ref="U67:U98" si="8">SUM(P67:T67)</f>
        <v>35.300000000000004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9.31</v>
      </c>
      <c r="J68">
        <f>BYPL_EOD!AC68+BYPL_EOD!AD68</f>
        <v>14.82</v>
      </c>
      <c r="K68">
        <f>MES_EOD!AC68+MES_EOD!AD68</f>
        <v>0</v>
      </c>
      <c r="L68">
        <f>NDMC_EOD!AC68+NDMC_EOD!AD68</f>
        <v>1.61</v>
      </c>
      <c r="M68">
        <f>TPDDL_EOD!AC68+TPDDL_EOD!AD68</f>
        <v>8.5299999999999994</v>
      </c>
      <c r="N68">
        <f t="shared" si="6"/>
        <v>34.270000000000003</v>
      </c>
      <c r="O68" s="154">
        <f t="shared" si="7"/>
        <v>2.9999999999994031E-2</v>
      </c>
      <c r="P68">
        <v>9.3181499854099776</v>
      </c>
      <c r="Q68">
        <v>14.832973446162823</v>
      </c>
      <c r="R68">
        <v>0</v>
      </c>
      <c r="S68">
        <v>1.6114093959731541</v>
      </c>
      <c r="T68">
        <v>8.5374671724540399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9.31</v>
      </c>
      <c r="J69">
        <f>BYPL_EOD!AC69+BYPL_EOD!AD69</f>
        <v>14.82</v>
      </c>
      <c r="K69">
        <f>MES_EOD!AC69+MES_EOD!AD69</f>
        <v>0</v>
      </c>
      <c r="L69">
        <f>NDMC_EOD!AC69+NDMC_EOD!AD69</f>
        <v>1.61</v>
      </c>
      <c r="M69">
        <f>TPDDL_EOD!AC69+TPDDL_EOD!AD69</f>
        <v>8.5299999999999994</v>
      </c>
      <c r="N69">
        <f t="shared" si="6"/>
        <v>34.270000000000003</v>
      </c>
      <c r="O69" s="154">
        <f t="shared" si="7"/>
        <v>2.9999999999994031E-2</v>
      </c>
      <c r="P69">
        <v>9.3181499854099776</v>
      </c>
      <c r="Q69">
        <v>14.832973446162823</v>
      </c>
      <c r="R69">
        <v>0</v>
      </c>
      <c r="S69">
        <v>1.6114093959731541</v>
      </c>
      <c r="T69">
        <v>8.5374671724540399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9.31</v>
      </c>
      <c r="J70">
        <f>BYPL_EOD!AC70+BYPL_EOD!AD70</f>
        <v>14.82</v>
      </c>
      <c r="K70">
        <f>MES_EOD!AC70+MES_EOD!AD70</f>
        <v>0</v>
      </c>
      <c r="L70">
        <f>NDMC_EOD!AC70+NDMC_EOD!AD70</f>
        <v>1.61</v>
      </c>
      <c r="M70">
        <f>TPDDL_EOD!AC70+TPDDL_EOD!AD70</f>
        <v>8.5299999999999994</v>
      </c>
      <c r="N70">
        <f t="shared" si="6"/>
        <v>34.270000000000003</v>
      </c>
      <c r="O70" s="154">
        <f t="shared" si="7"/>
        <v>2.9999999999994031E-2</v>
      </c>
      <c r="P70">
        <v>9.3181499854099776</v>
      </c>
      <c r="Q70">
        <v>14.832973446162823</v>
      </c>
      <c r="R70">
        <v>0</v>
      </c>
      <c r="S70">
        <v>1.6114093959731541</v>
      </c>
      <c r="T70">
        <v>8.5374671724540399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9.31</v>
      </c>
      <c r="J71">
        <f>BYPL_EOD!AC71+BYPL_EOD!AD71</f>
        <v>14.82</v>
      </c>
      <c r="K71">
        <f>MES_EOD!AC71+MES_EOD!AD71</f>
        <v>0</v>
      </c>
      <c r="L71">
        <f>NDMC_EOD!AC71+NDMC_EOD!AD71</f>
        <v>1.61</v>
      </c>
      <c r="M71">
        <f>TPDDL_EOD!AC71+TPDDL_EOD!AD71</f>
        <v>8.5299999999999994</v>
      </c>
      <c r="N71">
        <f t="shared" si="6"/>
        <v>34.270000000000003</v>
      </c>
      <c r="O71" s="154">
        <f t="shared" si="7"/>
        <v>2.9999999999994031E-2</v>
      </c>
      <c r="P71">
        <v>9.3181499854099776</v>
      </c>
      <c r="Q71">
        <v>14.832973446162823</v>
      </c>
      <c r="R71">
        <v>0</v>
      </c>
      <c r="S71">
        <v>1.6114093959731541</v>
      </c>
      <c r="T71">
        <v>8.5374671724540399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9.31</v>
      </c>
      <c r="J72">
        <f>BYPL_EOD!AC72+BYPL_EOD!AD72</f>
        <v>14.82</v>
      </c>
      <c r="K72">
        <f>MES_EOD!AC72+MES_EOD!AD72</f>
        <v>0</v>
      </c>
      <c r="L72">
        <f>NDMC_EOD!AC72+NDMC_EOD!AD72</f>
        <v>1.61</v>
      </c>
      <c r="M72">
        <f>TPDDL_EOD!AC72+TPDDL_EOD!AD72</f>
        <v>8.5299999999999994</v>
      </c>
      <c r="N72">
        <f t="shared" si="6"/>
        <v>34.270000000000003</v>
      </c>
      <c r="O72" s="154">
        <f t="shared" si="7"/>
        <v>2.9999999999994031E-2</v>
      </c>
      <c r="P72">
        <v>9.3181499854099776</v>
      </c>
      <c r="Q72">
        <v>14.832973446162823</v>
      </c>
      <c r="R72">
        <v>0</v>
      </c>
      <c r="S72">
        <v>1.6114093959731541</v>
      </c>
      <c r="T72">
        <v>8.5374671724540399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9.31</v>
      </c>
      <c r="J73">
        <f>BYPL_EOD!AC73+BYPL_EOD!AD73</f>
        <v>14.82</v>
      </c>
      <c r="K73">
        <f>MES_EOD!AC73+MES_EOD!AD73</f>
        <v>0</v>
      </c>
      <c r="L73">
        <f>NDMC_EOD!AC73+NDMC_EOD!AD73</f>
        <v>1.61</v>
      </c>
      <c r="M73">
        <f>TPDDL_EOD!AC73+TPDDL_EOD!AD73</f>
        <v>8.5299999999999994</v>
      </c>
      <c r="N73">
        <f t="shared" si="6"/>
        <v>34.270000000000003</v>
      </c>
      <c r="O73" s="154">
        <f t="shared" si="7"/>
        <v>2.9999999999994031E-2</v>
      </c>
      <c r="P73">
        <v>9.3181499854099776</v>
      </c>
      <c r="Q73">
        <v>14.832973446162823</v>
      </c>
      <c r="R73">
        <v>0</v>
      </c>
      <c r="S73">
        <v>1.6114093959731541</v>
      </c>
      <c r="T73">
        <v>8.5374671724540399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9.31</v>
      </c>
      <c r="J74">
        <f>BYPL_EOD!AC74+BYPL_EOD!AD74</f>
        <v>14.82</v>
      </c>
      <c r="K74">
        <f>MES_EOD!AC74+MES_EOD!AD74</f>
        <v>0</v>
      </c>
      <c r="L74">
        <f>NDMC_EOD!AC74+NDMC_EOD!AD74</f>
        <v>1.61</v>
      </c>
      <c r="M74">
        <f>TPDDL_EOD!AC74+TPDDL_EOD!AD74</f>
        <v>8.5299999999999994</v>
      </c>
      <c r="N74">
        <f t="shared" si="6"/>
        <v>34.270000000000003</v>
      </c>
      <c r="O74" s="154">
        <f t="shared" si="7"/>
        <v>2.9999999999994031E-2</v>
      </c>
      <c r="P74">
        <v>9.3181499854099776</v>
      </c>
      <c r="Q74">
        <v>14.832973446162823</v>
      </c>
      <c r="R74">
        <v>0</v>
      </c>
      <c r="S74">
        <v>1.6114093959731541</v>
      </c>
      <c r="T74">
        <v>8.5374671724540399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9.31</v>
      </c>
      <c r="J75">
        <f>BYPL_EOD!AC75+BYPL_EOD!AD75</f>
        <v>14.82</v>
      </c>
      <c r="K75">
        <f>MES_EOD!AC75+MES_EOD!AD75</f>
        <v>0</v>
      </c>
      <c r="L75">
        <f>NDMC_EOD!AC75+NDMC_EOD!AD75</f>
        <v>1.61</v>
      </c>
      <c r="M75">
        <f>TPDDL_EOD!AC75+TPDDL_EOD!AD75</f>
        <v>8.5299999999999994</v>
      </c>
      <c r="N75">
        <f t="shared" si="6"/>
        <v>34.270000000000003</v>
      </c>
      <c r="O75" s="154">
        <f t="shared" si="7"/>
        <v>0.32999999999999829</v>
      </c>
      <c r="P75">
        <v>9.3996498395097756</v>
      </c>
      <c r="Q75">
        <v>14.962707907791071</v>
      </c>
      <c r="R75">
        <v>0</v>
      </c>
      <c r="S75">
        <v>1.6255033557046981</v>
      </c>
      <c r="T75">
        <v>8.6121388969944555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9.31</v>
      </c>
      <c r="J76">
        <f>BYPL_EOD!AC76+BYPL_EOD!AD76</f>
        <v>14.82</v>
      </c>
      <c r="K76">
        <f>MES_EOD!AC76+MES_EOD!AD76</f>
        <v>0</v>
      </c>
      <c r="L76">
        <f>NDMC_EOD!AC76+NDMC_EOD!AD76</f>
        <v>1.61</v>
      </c>
      <c r="M76">
        <f>TPDDL_EOD!AC76+TPDDL_EOD!AD76</f>
        <v>8.5299999999999994</v>
      </c>
      <c r="N76">
        <f t="shared" si="6"/>
        <v>34.270000000000003</v>
      </c>
      <c r="O76" s="154">
        <f t="shared" si="7"/>
        <v>0.32999999999999829</v>
      </c>
      <c r="P76">
        <v>9.3996498395097756</v>
      </c>
      <c r="Q76">
        <v>14.962707907791071</v>
      </c>
      <c r="R76">
        <v>0</v>
      </c>
      <c r="S76">
        <v>1.6255033557046981</v>
      </c>
      <c r="T76">
        <v>8.6121388969944555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9.31</v>
      </c>
      <c r="J77">
        <f>BYPL_EOD!AC77+BYPL_EOD!AD77</f>
        <v>14.82</v>
      </c>
      <c r="K77">
        <f>MES_EOD!AC77+MES_EOD!AD77</f>
        <v>0</v>
      </c>
      <c r="L77">
        <f>NDMC_EOD!AC77+NDMC_EOD!AD77</f>
        <v>1.61</v>
      </c>
      <c r="M77">
        <f>TPDDL_EOD!AC77+TPDDL_EOD!AD77</f>
        <v>8.5299999999999994</v>
      </c>
      <c r="N77">
        <f t="shared" si="6"/>
        <v>34.270000000000003</v>
      </c>
      <c r="O77" s="154">
        <f t="shared" si="7"/>
        <v>0.32999999999999829</v>
      </c>
      <c r="P77">
        <v>9.3996498395097756</v>
      </c>
      <c r="Q77">
        <v>14.962707907791071</v>
      </c>
      <c r="R77">
        <v>0</v>
      </c>
      <c r="S77">
        <v>1.6255033557046981</v>
      </c>
      <c r="T77">
        <v>8.6121388969944555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9.31</v>
      </c>
      <c r="J78">
        <f>BYPL_EOD!AC78+BYPL_EOD!AD78</f>
        <v>14.82</v>
      </c>
      <c r="K78">
        <f>MES_EOD!AC78+MES_EOD!AD78</f>
        <v>0</v>
      </c>
      <c r="L78">
        <f>NDMC_EOD!AC78+NDMC_EOD!AD78</f>
        <v>1.61</v>
      </c>
      <c r="M78">
        <f>TPDDL_EOD!AC78+TPDDL_EOD!AD78</f>
        <v>8.5299999999999994</v>
      </c>
      <c r="N78">
        <f t="shared" si="6"/>
        <v>34.270000000000003</v>
      </c>
      <c r="O78" s="154">
        <f t="shared" si="7"/>
        <v>0.32999999999999829</v>
      </c>
      <c r="P78">
        <v>9.3996498395097756</v>
      </c>
      <c r="Q78">
        <v>14.962707907791071</v>
      </c>
      <c r="R78">
        <v>0</v>
      </c>
      <c r="S78">
        <v>1.6255033557046981</v>
      </c>
      <c r="T78">
        <v>8.6121388969944555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9.31</v>
      </c>
      <c r="J79">
        <f>BYPL_EOD!AC79+BYPL_EOD!AD79</f>
        <v>14.82</v>
      </c>
      <c r="K79">
        <f>MES_EOD!AC79+MES_EOD!AD79</f>
        <v>0</v>
      </c>
      <c r="L79">
        <f>NDMC_EOD!AC79+NDMC_EOD!AD79</f>
        <v>1.61</v>
      </c>
      <c r="M79">
        <f>TPDDL_EOD!AC79+TPDDL_EOD!AD79</f>
        <v>8.5299999999999994</v>
      </c>
      <c r="N79">
        <f t="shared" si="6"/>
        <v>34.270000000000003</v>
      </c>
      <c r="O79" s="154">
        <f t="shared" si="7"/>
        <v>0.32999999999999829</v>
      </c>
      <c r="P79">
        <v>9.3996498395097756</v>
      </c>
      <c r="Q79">
        <v>14.962707907791071</v>
      </c>
      <c r="R79">
        <v>0</v>
      </c>
      <c r="S79">
        <v>1.6255033557046981</v>
      </c>
      <c r="T79">
        <v>8.6121388969944555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9.31</v>
      </c>
      <c r="J80">
        <f>BYPL_EOD!AC80+BYPL_EOD!AD80</f>
        <v>14.82</v>
      </c>
      <c r="K80">
        <f>MES_EOD!AC80+MES_EOD!AD80</f>
        <v>0</v>
      </c>
      <c r="L80">
        <f>NDMC_EOD!AC80+NDMC_EOD!AD80</f>
        <v>1.61</v>
      </c>
      <c r="M80">
        <f>TPDDL_EOD!AC80+TPDDL_EOD!AD80</f>
        <v>8.5299999999999994</v>
      </c>
      <c r="N80">
        <f t="shared" si="6"/>
        <v>34.270000000000003</v>
      </c>
      <c r="O80" s="154">
        <f t="shared" si="7"/>
        <v>0.32999999999999829</v>
      </c>
      <c r="P80">
        <v>9.3996498395097756</v>
      </c>
      <c r="Q80">
        <v>14.962707907791071</v>
      </c>
      <c r="R80">
        <v>0</v>
      </c>
      <c r="S80">
        <v>1.6255033557046981</v>
      </c>
      <c r="T80">
        <v>8.6121388969944555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9.31</v>
      </c>
      <c r="J81">
        <f>BYPL_EOD!AC81+BYPL_EOD!AD81</f>
        <v>14.82</v>
      </c>
      <c r="K81">
        <f>MES_EOD!AC81+MES_EOD!AD81</f>
        <v>0</v>
      </c>
      <c r="L81">
        <f>NDMC_EOD!AC81+NDMC_EOD!AD81</f>
        <v>1.61</v>
      </c>
      <c r="M81">
        <f>TPDDL_EOD!AC81+TPDDL_EOD!AD81</f>
        <v>8.5299999999999994</v>
      </c>
      <c r="N81">
        <f t="shared" si="6"/>
        <v>34.270000000000003</v>
      </c>
      <c r="O81" s="154">
        <f t="shared" si="7"/>
        <v>0.32999999999999829</v>
      </c>
      <c r="P81">
        <v>9.3996498395097756</v>
      </c>
      <c r="Q81">
        <v>14.962707907791071</v>
      </c>
      <c r="R81">
        <v>0</v>
      </c>
      <c r="S81">
        <v>1.6255033557046981</v>
      </c>
      <c r="T81">
        <v>8.6121388969944555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9.58</v>
      </c>
      <c r="J82">
        <f>BYPL_EOD!AC82+BYPL_EOD!AD82</f>
        <v>15.25</v>
      </c>
      <c r="K82">
        <f>MES_EOD!AC82+MES_EOD!AD82</f>
        <v>0</v>
      </c>
      <c r="L82">
        <f>NDMC_EOD!AC82+NDMC_EOD!AD82</f>
        <v>1.66</v>
      </c>
      <c r="M82">
        <f>TPDDL_EOD!AC82+TPDDL_EOD!AD82</f>
        <v>8.7799999999999994</v>
      </c>
      <c r="N82">
        <f t="shared" si="6"/>
        <v>35.269999999999996</v>
      </c>
      <c r="O82" s="154">
        <f t="shared" si="7"/>
        <v>0.3300000000000054</v>
      </c>
      <c r="P82">
        <v>9.6696342500708834</v>
      </c>
      <c r="Q82">
        <v>15.392685001417638</v>
      </c>
      <c r="R82">
        <v>0</v>
      </c>
      <c r="S82">
        <v>1.6755316132690674</v>
      </c>
      <c r="T82">
        <v>8.8621491352424169</v>
      </c>
      <c r="U82" s="156">
        <f t="shared" si="8"/>
        <v>35.600000000000009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9.58</v>
      </c>
      <c r="J83">
        <f>BYPL_EOD!AC83+BYPL_EOD!AD83</f>
        <v>15.25</v>
      </c>
      <c r="K83">
        <f>MES_EOD!AC83+MES_EOD!AD83</f>
        <v>0</v>
      </c>
      <c r="L83">
        <f>NDMC_EOD!AC83+NDMC_EOD!AD83</f>
        <v>1.66</v>
      </c>
      <c r="M83">
        <f>TPDDL_EOD!AC83+TPDDL_EOD!AD83</f>
        <v>8.7799999999999994</v>
      </c>
      <c r="N83">
        <f t="shared" si="6"/>
        <v>35.269999999999996</v>
      </c>
      <c r="O83" s="154">
        <f t="shared" si="7"/>
        <v>0.3300000000000054</v>
      </c>
      <c r="P83">
        <v>9.6696342500708834</v>
      </c>
      <c r="Q83">
        <v>15.392685001417638</v>
      </c>
      <c r="R83">
        <v>0</v>
      </c>
      <c r="S83">
        <v>1.6755316132690674</v>
      </c>
      <c r="T83">
        <v>8.8621491352424169</v>
      </c>
      <c r="U83" s="156">
        <f t="shared" si="8"/>
        <v>35.600000000000009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9.58</v>
      </c>
      <c r="J84">
        <f>BYPL_EOD!AC84+BYPL_EOD!AD84</f>
        <v>15.25</v>
      </c>
      <c r="K84">
        <f>MES_EOD!AC84+MES_EOD!AD84</f>
        <v>0</v>
      </c>
      <c r="L84">
        <f>NDMC_EOD!AC84+NDMC_EOD!AD84</f>
        <v>1.66</v>
      </c>
      <c r="M84">
        <f>TPDDL_EOD!AC84+TPDDL_EOD!AD84</f>
        <v>8.7799999999999994</v>
      </c>
      <c r="N84">
        <f t="shared" si="6"/>
        <v>35.269999999999996</v>
      </c>
      <c r="O84" s="154">
        <f t="shared" si="7"/>
        <v>0.3300000000000054</v>
      </c>
      <c r="P84">
        <v>9.6696342500708834</v>
      </c>
      <c r="Q84">
        <v>15.392685001417638</v>
      </c>
      <c r="R84">
        <v>0</v>
      </c>
      <c r="S84">
        <v>1.6755316132690674</v>
      </c>
      <c r="T84">
        <v>8.8621491352424169</v>
      </c>
      <c r="U84" s="156">
        <f t="shared" si="8"/>
        <v>35.600000000000009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9.58</v>
      </c>
      <c r="J85">
        <f>BYPL_EOD!AC85+BYPL_EOD!AD85</f>
        <v>15.25</v>
      </c>
      <c r="K85">
        <f>MES_EOD!AC85+MES_EOD!AD85</f>
        <v>0</v>
      </c>
      <c r="L85">
        <f>NDMC_EOD!AC85+NDMC_EOD!AD85</f>
        <v>1.66</v>
      </c>
      <c r="M85">
        <f>TPDDL_EOD!AC85+TPDDL_EOD!AD85</f>
        <v>8.7799999999999994</v>
      </c>
      <c r="N85">
        <f t="shared" si="6"/>
        <v>35.269999999999996</v>
      </c>
      <c r="O85" s="154">
        <f t="shared" si="7"/>
        <v>0.3300000000000054</v>
      </c>
      <c r="P85">
        <v>9.6696342500708834</v>
      </c>
      <c r="Q85">
        <v>15.392685001417638</v>
      </c>
      <c r="R85">
        <v>0</v>
      </c>
      <c r="S85">
        <v>1.6755316132690674</v>
      </c>
      <c r="T85">
        <v>8.8621491352424169</v>
      </c>
      <c r="U85" s="156">
        <f t="shared" si="8"/>
        <v>35.600000000000009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9.58</v>
      </c>
      <c r="J86">
        <f>BYPL_EOD!AC86+BYPL_EOD!AD86</f>
        <v>15.25</v>
      </c>
      <c r="K86">
        <f>MES_EOD!AC86+MES_EOD!AD86</f>
        <v>0</v>
      </c>
      <c r="L86">
        <f>NDMC_EOD!AC86+NDMC_EOD!AD86</f>
        <v>1.66</v>
      </c>
      <c r="M86">
        <f>TPDDL_EOD!AC86+TPDDL_EOD!AD86</f>
        <v>8.7799999999999994</v>
      </c>
      <c r="N86">
        <f t="shared" si="6"/>
        <v>35.269999999999996</v>
      </c>
      <c r="O86" s="154">
        <f t="shared" si="7"/>
        <v>0.3300000000000054</v>
      </c>
      <c r="P86">
        <v>9.6696342500708834</v>
      </c>
      <c r="Q86">
        <v>15.392685001417638</v>
      </c>
      <c r="R86">
        <v>0</v>
      </c>
      <c r="S86">
        <v>1.6755316132690674</v>
      </c>
      <c r="T86">
        <v>8.8621491352424169</v>
      </c>
      <c r="U86" s="156">
        <f t="shared" si="8"/>
        <v>35.600000000000009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9.58</v>
      </c>
      <c r="J87">
        <f>BYPL_EOD!AC87+BYPL_EOD!AD87</f>
        <v>15.25</v>
      </c>
      <c r="K87">
        <f>MES_EOD!AC87+MES_EOD!AD87</f>
        <v>0</v>
      </c>
      <c r="L87">
        <f>NDMC_EOD!AC87+NDMC_EOD!AD87</f>
        <v>1.66</v>
      </c>
      <c r="M87">
        <f>TPDDL_EOD!AC87+TPDDL_EOD!AD87</f>
        <v>8.7799999999999994</v>
      </c>
      <c r="N87">
        <f t="shared" si="6"/>
        <v>35.269999999999996</v>
      </c>
      <c r="O87" s="154">
        <f t="shared" si="7"/>
        <v>0.3300000000000054</v>
      </c>
      <c r="P87">
        <v>9.6696342500708834</v>
      </c>
      <c r="Q87">
        <v>15.392685001417638</v>
      </c>
      <c r="R87">
        <v>0</v>
      </c>
      <c r="S87">
        <v>1.6755316132690674</v>
      </c>
      <c r="T87">
        <v>8.8621491352424169</v>
      </c>
      <c r="U87" s="156">
        <f t="shared" si="8"/>
        <v>35.600000000000009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9.58</v>
      </c>
      <c r="J88">
        <f>BYPL_EOD!AC88+BYPL_EOD!AD88</f>
        <v>15.25</v>
      </c>
      <c r="K88">
        <f>MES_EOD!AC88+MES_EOD!AD88</f>
        <v>0</v>
      </c>
      <c r="L88">
        <f>NDMC_EOD!AC88+NDMC_EOD!AD88</f>
        <v>1.66</v>
      </c>
      <c r="M88">
        <f>TPDDL_EOD!AC88+TPDDL_EOD!AD88</f>
        <v>8.7799999999999994</v>
      </c>
      <c r="N88">
        <f t="shared" si="6"/>
        <v>35.269999999999996</v>
      </c>
      <c r="O88" s="154">
        <f t="shared" si="7"/>
        <v>0.3300000000000054</v>
      </c>
      <c r="P88">
        <v>9.6696342500708834</v>
      </c>
      <c r="Q88">
        <v>15.392685001417638</v>
      </c>
      <c r="R88">
        <v>0</v>
      </c>
      <c r="S88">
        <v>1.6755316132690674</v>
      </c>
      <c r="T88">
        <v>8.8621491352424169</v>
      </c>
      <c r="U88" s="156">
        <f t="shared" si="8"/>
        <v>35.600000000000009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9.58</v>
      </c>
      <c r="J89">
        <f>BYPL_EOD!AC89+BYPL_EOD!AD89</f>
        <v>15.25</v>
      </c>
      <c r="K89">
        <f>MES_EOD!AC89+MES_EOD!AD89</f>
        <v>0</v>
      </c>
      <c r="L89">
        <f>NDMC_EOD!AC89+NDMC_EOD!AD89</f>
        <v>1.66</v>
      </c>
      <c r="M89">
        <f>TPDDL_EOD!AC89+TPDDL_EOD!AD89</f>
        <v>8.7799999999999994</v>
      </c>
      <c r="N89">
        <f t="shared" si="6"/>
        <v>35.269999999999996</v>
      </c>
      <c r="O89" s="154">
        <f t="shared" si="7"/>
        <v>0.3300000000000054</v>
      </c>
      <c r="P89">
        <v>9.6696342500708834</v>
      </c>
      <c r="Q89">
        <v>15.392685001417638</v>
      </c>
      <c r="R89">
        <v>0</v>
      </c>
      <c r="S89">
        <v>1.6755316132690674</v>
      </c>
      <c r="T89">
        <v>8.8621491352424169</v>
      </c>
      <c r="U89" s="156">
        <f t="shared" si="8"/>
        <v>35.600000000000009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35.07</v>
      </c>
      <c r="O90" s="154">
        <f t="shared" si="7"/>
        <v>0.53000000000000114</v>
      </c>
      <c r="P90">
        <v>14.201425719988595</v>
      </c>
      <c r="Q90">
        <v>8.1209010550327925</v>
      </c>
      <c r="R90">
        <v>0</v>
      </c>
      <c r="S90">
        <v>2.1114342743085261</v>
      </c>
      <c r="T90">
        <v>11.166238950670088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35.07</v>
      </c>
      <c r="O91" s="154">
        <f t="shared" si="7"/>
        <v>0.53000000000000114</v>
      </c>
      <c r="P91">
        <v>14.201425719988595</v>
      </c>
      <c r="Q91">
        <v>8.1209010550327925</v>
      </c>
      <c r="R91">
        <v>0</v>
      </c>
      <c r="S91">
        <v>2.1114342743085261</v>
      </c>
      <c r="T91">
        <v>11.166238950670088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35.07</v>
      </c>
      <c r="O92" s="154">
        <f t="shared" si="7"/>
        <v>0.53000000000000114</v>
      </c>
      <c r="P92">
        <v>14.201425719988595</v>
      </c>
      <c r="Q92">
        <v>8.1209010550327925</v>
      </c>
      <c r="R92">
        <v>0</v>
      </c>
      <c r="S92">
        <v>2.1114342743085261</v>
      </c>
      <c r="T92">
        <v>11.166238950670088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35.07</v>
      </c>
      <c r="O93" s="154">
        <f t="shared" si="7"/>
        <v>0.53000000000000114</v>
      </c>
      <c r="P93">
        <v>14.201425719988595</v>
      </c>
      <c r="Q93">
        <v>8.1209010550327925</v>
      </c>
      <c r="R93">
        <v>0</v>
      </c>
      <c r="S93">
        <v>2.1114342743085261</v>
      </c>
      <c r="T93">
        <v>11.166238950670088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36.08</v>
      </c>
      <c r="O94" s="154">
        <f t="shared" si="7"/>
        <v>0.52000000000000313</v>
      </c>
      <c r="P94">
        <v>15.074168514412417</v>
      </c>
      <c r="Q94">
        <v>8.2573170731707322</v>
      </c>
      <c r="R94">
        <v>0</v>
      </c>
      <c r="S94">
        <v>2.1099778270509981</v>
      </c>
      <c r="T94">
        <v>11.158536585365855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36.08</v>
      </c>
      <c r="O95" s="154">
        <f t="shared" si="7"/>
        <v>0.52000000000000313</v>
      </c>
      <c r="P95">
        <v>15.074168514412417</v>
      </c>
      <c r="Q95">
        <v>8.2573170731707322</v>
      </c>
      <c r="R95">
        <v>0</v>
      </c>
      <c r="S95">
        <v>2.1099778270509981</v>
      </c>
      <c r="T95">
        <v>11.158536585365855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36.08</v>
      </c>
      <c r="O96" s="154">
        <f t="shared" si="7"/>
        <v>0.52000000000000313</v>
      </c>
      <c r="P96">
        <v>15.074168514412417</v>
      </c>
      <c r="Q96">
        <v>8.2573170731707322</v>
      </c>
      <c r="R96">
        <v>0</v>
      </c>
      <c r="S96">
        <v>2.1099778270509981</v>
      </c>
      <c r="T96">
        <v>11.158536585365855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36.08</v>
      </c>
      <c r="O97" s="154">
        <f t="shared" si="7"/>
        <v>0.52000000000000313</v>
      </c>
      <c r="P97">
        <v>15.074168514412417</v>
      </c>
      <c r="Q97">
        <v>8.2573170731707322</v>
      </c>
      <c r="R97">
        <v>0</v>
      </c>
      <c r="S97">
        <v>2.1099778270509981</v>
      </c>
      <c r="T97">
        <v>11.158536585365855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36.08</v>
      </c>
      <c r="O98" s="154">
        <f t="shared" si="7"/>
        <v>0.52000000000000313</v>
      </c>
      <c r="P98">
        <v>15.074168514412417</v>
      </c>
      <c r="Q98">
        <v>8.2573170731707322</v>
      </c>
      <c r="R98">
        <v>0</v>
      </c>
      <c r="S98">
        <v>2.1099778270509981</v>
      </c>
      <c r="T98">
        <v>11.158536585365855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0.85994999999999977</v>
      </c>
      <c r="E99" s="156">
        <f t="shared" si="12"/>
        <v>0</v>
      </c>
      <c r="F99" s="156">
        <f t="shared" si="12"/>
        <v>2.016</v>
      </c>
      <c r="G99" s="156">
        <f t="shared" si="12"/>
        <v>0.85994999999999977</v>
      </c>
      <c r="H99" s="156"/>
      <c r="I99" s="156">
        <f t="shared" si="12"/>
        <v>0.30278749999999993</v>
      </c>
      <c r="J99" s="156">
        <f t="shared" si="12"/>
        <v>0.26133500000000015</v>
      </c>
      <c r="K99" s="156">
        <f t="shared" si="12"/>
        <v>0</v>
      </c>
      <c r="L99" s="156">
        <f t="shared" si="12"/>
        <v>4.5755000000000039E-2</v>
      </c>
      <c r="M99" s="156">
        <f t="shared" si="12"/>
        <v>0.24205999999999975</v>
      </c>
      <c r="N99" s="156">
        <f t="shared" si="12"/>
        <v>0.85193749999999968</v>
      </c>
      <c r="O99" s="156">
        <f t="shared" si="12"/>
        <v>8.0125000000000231E-3</v>
      </c>
      <c r="P99" s="156">
        <f t="shared" si="12"/>
        <v>0.30587574355964092</v>
      </c>
      <c r="Q99" s="156">
        <f t="shared" si="12"/>
        <v>0.26343886610933204</v>
      </c>
      <c r="R99" s="156">
        <f t="shared" si="12"/>
        <v>0</v>
      </c>
      <c r="S99" s="156">
        <f t="shared" si="12"/>
        <v>4.6203396003895274E-2</v>
      </c>
      <c r="T99" s="156">
        <f t="shared" si="12"/>
        <v>0.24443199432713117</v>
      </c>
      <c r="U99" s="156">
        <f t="shared" si="12"/>
        <v>0.85994999999999977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243.22000000000003</v>
      </c>
      <c r="E3">
        <f>BAWANA!AM3</f>
        <v>0</v>
      </c>
      <c r="F3">
        <f>(B3+C3)*0.8</f>
        <v>256</v>
      </c>
      <c r="G3">
        <f>(D3+E3)</f>
        <v>243.22000000000003</v>
      </c>
      <c r="H3" s="154"/>
      <c r="I3">
        <f>BRPL_EOD!AK3+BRPL_EOD!AL3</f>
        <v>96.16</v>
      </c>
      <c r="J3">
        <f>BYPL_EOD!AK3+BYPL_EOD!AL3</f>
        <v>48.19</v>
      </c>
      <c r="K3">
        <f>MES_EOD!AK3+MES_EOD!AL3</f>
        <v>5.62</v>
      </c>
      <c r="L3">
        <f>NDMC_EOD!AK3+NDMC_EOD!AL3</f>
        <v>26.06</v>
      </c>
      <c r="M3">
        <f>TPDDL_EOD!AK3+TPDDL_EOD!AL3</f>
        <v>67.19</v>
      </c>
      <c r="N3">
        <f t="shared" ref="N3:N66" si="0">SUM(I3:M3)</f>
        <v>243.22</v>
      </c>
      <c r="O3" s="154">
        <f t="shared" ref="O3:O66" si="1">G3-N3</f>
        <v>0</v>
      </c>
      <c r="P3">
        <v>96.160000000000011</v>
      </c>
      <c r="Q3">
        <v>48.190000000000005</v>
      </c>
      <c r="R3">
        <v>5.620000000000001</v>
      </c>
      <c r="S3">
        <v>26.060000000000002</v>
      </c>
      <c r="T3">
        <v>67.190000000000012</v>
      </c>
      <c r="U3" s="156">
        <f t="shared" ref="U3:U66" si="2">SUM(P3:T3)</f>
        <v>243.22000000000003</v>
      </c>
      <c r="V3" s="154">
        <f t="shared" ref="V3:V66" si="3">G3-U3</f>
        <v>0</v>
      </c>
      <c r="Y3">
        <f>BAWANA!AW3+BAWANA!AX3</f>
        <v>30.89</v>
      </c>
      <c r="Z3">
        <f>BAWANA!BD3+BAWANA!BE3</f>
        <v>30.89</v>
      </c>
      <c r="AA3">
        <f>BAWANA!X3+BAWANA!Y3</f>
        <v>30.89</v>
      </c>
      <c r="AB3">
        <f>BAWANA!AE3+BAWANA!AF3</f>
        <v>30.89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243.22000000000003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243.22000000000003</v>
      </c>
      <c r="H4" s="154"/>
      <c r="I4">
        <f>BRPL_EOD!AK4+BRPL_EOD!AL4</f>
        <v>96.16</v>
      </c>
      <c r="J4">
        <f>BYPL_EOD!AK4+BYPL_EOD!AL4</f>
        <v>48.19</v>
      </c>
      <c r="K4">
        <f>MES_EOD!AK4+MES_EOD!AL4</f>
        <v>5.62</v>
      </c>
      <c r="L4">
        <f>NDMC_EOD!AK4+NDMC_EOD!AL4</f>
        <v>26.06</v>
      </c>
      <c r="M4">
        <f>TPDDL_EOD!AK4+TPDDL_EOD!AL4</f>
        <v>67.19</v>
      </c>
      <c r="N4">
        <f t="shared" si="0"/>
        <v>243.22</v>
      </c>
      <c r="O4" s="154">
        <f t="shared" si="1"/>
        <v>0</v>
      </c>
      <c r="P4">
        <v>96.160000000000011</v>
      </c>
      <c r="Q4">
        <v>48.190000000000005</v>
      </c>
      <c r="R4">
        <v>5.620000000000001</v>
      </c>
      <c r="S4">
        <v>26.060000000000002</v>
      </c>
      <c r="T4">
        <v>67.190000000000012</v>
      </c>
      <c r="U4" s="156">
        <f t="shared" si="2"/>
        <v>243.22000000000003</v>
      </c>
      <c r="V4" s="154">
        <f t="shared" si="3"/>
        <v>0</v>
      </c>
      <c r="Y4">
        <f>BAWANA!AW4+BAWANA!AX4</f>
        <v>30.89</v>
      </c>
      <c r="Z4">
        <f>BAWANA!BD4+BAWANA!BE4</f>
        <v>30.89</v>
      </c>
      <c r="AA4">
        <f>BAWANA!X4+BAWANA!Y4</f>
        <v>30.89</v>
      </c>
      <c r="AB4">
        <f>BAWANA!AE4+BAWANA!AF4</f>
        <v>30.89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243.22000000000003</v>
      </c>
      <c r="E5">
        <f>BAWANA!AM5</f>
        <v>0</v>
      </c>
      <c r="F5">
        <f t="shared" si="4"/>
        <v>256</v>
      </c>
      <c r="G5">
        <f t="shared" si="5"/>
        <v>243.22000000000003</v>
      </c>
      <c r="H5" s="154"/>
      <c r="I5">
        <f>BRPL_EOD!AK5+BRPL_EOD!AL5</f>
        <v>96.16</v>
      </c>
      <c r="J5">
        <f>BYPL_EOD!AK5+BYPL_EOD!AL5</f>
        <v>48.19</v>
      </c>
      <c r="K5">
        <f>MES_EOD!AK5+MES_EOD!AL5</f>
        <v>5.62</v>
      </c>
      <c r="L5">
        <f>NDMC_EOD!AK5+NDMC_EOD!AL5</f>
        <v>26.06</v>
      </c>
      <c r="M5">
        <f>TPDDL_EOD!AK5+TPDDL_EOD!AL5</f>
        <v>67.19</v>
      </c>
      <c r="N5">
        <f t="shared" si="0"/>
        <v>243.22</v>
      </c>
      <c r="O5" s="154">
        <f t="shared" si="1"/>
        <v>0</v>
      </c>
      <c r="P5">
        <v>96.160000000000011</v>
      </c>
      <c r="Q5">
        <v>48.190000000000005</v>
      </c>
      <c r="R5">
        <v>5.620000000000001</v>
      </c>
      <c r="S5">
        <v>26.060000000000002</v>
      </c>
      <c r="T5">
        <v>67.190000000000012</v>
      </c>
      <c r="U5" s="156">
        <f t="shared" si="2"/>
        <v>243.22000000000003</v>
      </c>
      <c r="V5" s="154">
        <f t="shared" si="3"/>
        <v>0</v>
      </c>
      <c r="Y5">
        <f>BAWANA!AW5+BAWANA!AX5</f>
        <v>30.89</v>
      </c>
      <c r="Z5">
        <f>BAWANA!BD5+BAWANA!BE5</f>
        <v>30.89</v>
      </c>
      <c r="AA5">
        <f>BAWANA!X5+BAWANA!Y5</f>
        <v>30.89</v>
      </c>
      <c r="AB5">
        <f>BAWANA!AE5+BAWANA!AF5</f>
        <v>30.89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243.22000000000003</v>
      </c>
      <c r="E6">
        <f>BAWANA!AM6</f>
        <v>0</v>
      </c>
      <c r="F6">
        <f t="shared" si="4"/>
        <v>256</v>
      </c>
      <c r="G6">
        <f t="shared" si="5"/>
        <v>243.22000000000003</v>
      </c>
      <c r="H6" s="154"/>
      <c r="I6">
        <f>BRPL_EOD!AK6+BRPL_EOD!AL6</f>
        <v>96.16</v>
      </c>
      <c r="J6">
        <f>BYPL_EOD!AK6+BYPL_EOD!AL6</f>
        <v>48.19</v>
      </c>
      <c r="K6">
        <f>MES_EOD!AK6+MES_EOD!AL6</f>
        <v>5.62</v>
      </c>
      <c r="L6">
        <f>NDMC_EOD!AK6+NDMC_EOD!AL6</f>
        <v>26.06</v>
      </c>
      <c r="M6">
        <f>TPDDL_EOD!AK6+TPDDL_EOD!AL6</f>
        <v>67.19</v>
      </c>
      <c r="N6">
        <f t="shared" si="0"/>
        <v>243.22</v>
      </c>
      <c r="O6" s="154">
        <f t="shared" si="1"/>
        <v>0</v>
      </c>
      <c r="P6">
        <v>96.160000000000011</v>
      </c>
      <c r="Q6">
        <v>48.190000000000005</v>
      </c>
      <c r="R6">
        <v>5.620000000000001</v>
      </c>
      <c r="S6">
        <v>26.060000000000002</v>
      </c>
      <c r="T6">
        <v>67.190000000000012</v>
      </c>
      <c r="U6" s="156">
        <f t="shared" si="2"/>
        <v>243.22000000000003</v>
      </c>
      <c r="V6" s="154">
        <f t="shared" si="3"/>
        <v>0</v>
      </c>
      <c r="Y6">
        <f>BAWANA!AW6+BAWANA!AX6</f>
        <v>30.89</v>
      </c>
      <c r="Z6">
        <f>BAWANA!BD6+BAWANA!BE6</f>
        <v>30.89</v>
      </c>
      <c r="AA6">
        <f>BAWANA!X6+BAWANA!Y6</f>
        <v>30.89</v>
      </c>
      <c r="AB6">
        <f>BAWANA!AE6+BAWANA!AF6</f>
        <v>30.89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243.22000000000003</v>
      </c>
      <c r="E7">
        <f>BAWANA!AM7</f>
        <v>0</v>
      </c>
      <c r="F7">
        <f t="shared" si="4"/>
        <v>256</v>
      </c>
      <c r="G7">
        <f t="shared" si="5"/>
        <v>243.22000000000003</v>
      </c>
      <c r="H7" s="154"/>
      <c r="I7">
        <f>BRPL_EOD!AK7+BRPL_EOD!AL7</f>
        <v>96.16</v>
      </c>
      <c r="J7">
        <f>BYPL_EOD!AK7+BYPL_EOD!AL7</f>
        <v>48.19</v>
      </c>
      <c r="K7">
        <f>MES_EOD!AK7+MES_EOD!AL7</f>
        <v>5.62</v>
      </c>
      <c r="L7">
        <f>NDMC_EOD!AK7+NDMC_EOD!AL7</f>
        <v>26.06</v>
      </c>
      <c r="M7">
        <f>TPDDL_EOD!AK7+TPDDL_EOD!AL7</f>
        <v>67.19</v>
      </c>
      <c r="N7">
        <f t="shared" si="0"/>
        <v>243.22</v>
      </c>
      <c r="O7" s="154">
        <f t="shared" si="1"/>
        <v>0</v>
      </c>
      <c r="P7">
        <v>96.160000000000011</v>
      </c>
      <c r="Q7">
        <v>48.190000000000005</v>
      </c>
      <c r="R7">
        <v>5.620000000000001</v>
      </c>
      <c r="S7">
        <v>26.060000000000002</v>
      </c>
      <c r="T7">
        <v>67.190000000000012</v>
      </c>
      <c r="U7" s="156">
        <f t="shared" si="2"/>
        <v>243.22000000000003</v>
      </c>
      <c r="V7" s="154">
        <f t="shared" si="3"/>
        <v>0</v>
      </c>
      <c r="Y7">
        <f>BAWANA!AW7+BAWANA!AX7</f>
        <v>30.89</v>
      </c>
      <c r="Z7">
        <f>BAWANA!BD7+BAWANA!BE7</f>
        <v>30.89</v>
      </c>
      <c r="AA7">
        <f>BAWANA!X7+BAWANA!Y7</f>
        <v>30.89</v>
      </c>
      <c r="AB7">
        <f>BAWANA!AE7+BAWANA!AF7</f>
        <v>30.89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243.22000000000003</v>
      </c>
      <c r="E8">
        <f>BAWANA!AM8</f>
        <v>0</v>
      </c>
      <c r="F8">
        <f t="shared" si="4"/>
        <v>256</v>
      </c>
      <c r="G8">
        <f t="shared" si="5"/>
        <v>243.22000000000003</v>
      </c>
      <c r="H8" s="154"/>
      <c r="I8">
        <f>BRPL_EOD!AK8+BRPL_EOD!AL8</f>
        <v>96.16</v>
      </c>
      <c r="J8">
        <f>BYPL_EOD!AK8+BYPL_EOD!AL8</f>
        <v>48.19</v>
      </c>
      <c r="K8">
        <f>MES_EOD!AK8+MES_EOD!AL8</f>
        <v>5.62</v>
      </c>
      <c r="L8">
        <f>NDMC_EOD!AK8+NDMC_EOD!AL8</f>
        <v>26.06</v>
      </c>
      <c r="M8">
        <f>TPDDL_EOD!AK8+TPDDL_EOD!AL8</f>
        <v>67.19</v>
      </c>
      <c r="N8">
        <f t="shared" si="0"/>
        <v>243.22</v>
      </c>
      <c r="O8" s="154">
        <f t="shared" si="1"/>
        <v>0</v>
      </c>
      <c r="P8">
        <v>96.160000000000011</v>
      </c>
      <c r="Q8">
        <v>48.190000000000005</v>
      </c>
      <c r="R8">
        <v>5.620000000000001</v>
      </c>
      <c r="S8">
        <v>26.060000000000002</v>
      </c>
      <c r="T8">
        <v>67.190000000000012</v>
      </c>
      <c r="U8" s="156">
        <f t="shared" si="2"/>
        <v>243.22000000000003</v>
      </c>
      <c r="V8" s="154">
        <f t="shared" si="3"/>
        <v>0</v>
      </c>
      <c r="Y8">
        <f>BAWANA!AW8+BAWANA!AX8</f>
        <v>30.89</v>
      </c>
      <c r="Z8">
        <f>BAWANA!BD8+BAWANA!BE8</f>
        <v>30.89</v>
      </c>
      <c r="AA8">
        <f>BAWANA!X8+BAWANA!Y8</f>
        <v>30.89</v>
      </c>
      <c r="AB8">
        <f>BAWANA!AE8+BAWANA!AF8</f>
        <v>30.89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243.22000000000003</v>
      </c>
      <c r="E9">
        <f>BAWANA!AM9</f>
        <v>0</v>
      </c>
      <c r="F9">
        <f t="shared" si="4"/>
        <v>256</v>
      </c>
      <c r="G9">
        <f t="shared" si="5"/>
        <v>243.22000000000003</v>
      </c>
      <c r="H9" s="154"/>
      <c r="I9">
        <f>BRPL_EOD!AK9+BRPL_EOD!AL9</f>
        <v>96.16</v>
      </c>
      <c r="J9">
        <f>BYPL_EOD!AK9+BYPL_EOD!AL9</f>
        <v>48.19</v>
      </c>
      <c r="K9">
        <f>MES_EOD!AK9+MES_EOD!AL9</f>
        <v>5.62</v>
      </c>
      <c r="L9">
        <f>NDMC_EOD!AK9+NDMC_EOD!AL9</f>
        <v>26.06</v>
      </c>
      <c r="M9">
        <f>TPDDL_EOD!AK9+TPDDL_EOD!AL9</f>
        <v>67.19</v>
      </c>
      <c r="N9">
        <f t="shared" si="0"/>
        <v>243.22</v>
      </c>
      <c r="O9" s="154">
        <f t="shared" si="1"/>
        <v>0</v>
      </c>
      <c r="P9">
        <v>96.160000000000011</v>
      </c>
      <c r="Q9">
        <v>48.190000000000005</v>
      </c>
      <c r="R9">
        <v>5.620000000000001</v>
      </c>
      <c r="S9">
        <v>26.060000000000002</v>
      </c>
      <c r="T9">
        <v>67.190000000000012</v>
      </c>
      <c r="U9" s="156">
        <f t="shared" si="2"/>
        <v>243.22000000000003</v>
      </c>
      <c r="V9" s="154">
        <f t="shared" si="3"/>
        <v>0</v>
      </c>
      <c r="Y9">
        <f>BAWANA!AW9+BAWANA!AX9</f>
        <v>30.89</v>
      </c>
      <c r="Z9">
        <f>BAWANA!BD9+BAWANA!BE9</f>
        <v>30.89</v>
      </c>
      <c r="AA9">
        <f>BAWANA!X9+BAWANA!Y9</f>
        <v>30.89</v>
      </c>
      <c r="AB9">
        <f>BAWANA!AE9+BAWANA!AF9</f>
        <v>30.89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243.22000000000003</v>
      </c>
      <c r="E10">
        <f>BAWANA!AM10</f>
        <v>0</v>
      </c>
      <c r="F10">
        <f t="shared" si="4"/>
        <v>256</v>
      </c>
      <c r="G10">
        <f t="shared" si="5"/>
        <v>243.22000000000003</v>
      </c>
      <c r="H10" s="154"/>
      <c r="I10">
        <f>BRPL_EOD!AK10+BRPL_EOD!AL10</f>
        <v>96.16</v>
      </c>
      <c r="J10">
        <f>BYPL_EOD!AK10+BYPL_EOD!AL10</f>
        <v>48.19</v>
      </c>
      <c r="K10">
        <f>MES_EOD!AK10+MES_EOD!AL10</f>
        <v>5.62</v>
      </c>
      <c r="L10">
        <f>NDMC_EOD!AK10+NDMC_EOD!AL10</f>
        <v>26.06</v>
      </c>
      <c r="M10">
        <f>TPDDL_EOD!AK10+TPDDL_EOD!AL10</f>
        <v>67.19</v>
      </c>
      <c r="N10">
        <f t="shared" si="0"/>
        <v>243.22</v>
      </c>
      <c r="O10" s="154">
        <f t="shared" si="1"/>
        <v>0</v>
      </c>
      <c r="P10">
        <v>96.160000000000011</v>
      </c>
      <c r="Q10">
        <v>48.190000000000005</v>
      </c>
      <c r="R10">
        <v>5.620000000000001</v>
      </c>
      <c r="S10">
        <v>26.060000000000002</v>
      </c>
      <c r="T10">
        <v>67.190000000000012</v>
      </c>
      <c r="U10" s="156">
        <f t="shared" si="2"/>
        <v>243.22000000000003</v>
      </c>
      <c r="V10" s="154">
        <f t="shared" si="3"/>
        <v>0</v>
      </c>
      <c r="Y10">
        <f>BAWANA!AW10+BAWANA!AX10</f>
        <v>30.89</v>
      </c>
      <c r="Z10">
        <f>BAWANA!BD10+BAWANA!BE10</f>
        <v>30.89</v>
      </c>
      <c r="AA10">
        <f>BAWANA!X10+BAWANA!Y10</f>
        <v>30.89</v>
      </c>
      <c r="AB10">
        <f>BAWANA!AE10+BAWANA!AF10</f>
        <v>30.89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243.22000000000003</v>
      </c>
      <c r="E11">
        <f>BAWANA!AM11</f>
        <v>0</v>
      </c>
      <c r="F11">
        <f t="shared" si="4"/>
        <v>256</v>
      </c>
      <c r="G11">
        <f t="shared" si="5"/>
        <v>243.22000000000003</v>
      </c>
      <c r="H11" s="154"/>
      <c r="I11">
        <f>BRPL_EOD!AK11+BRPL_EOD!AL11</f>
        <v>96.16</v>
      </c>
      <c r="J11">
        <f>BYPL_EOD!AK11+BYPL_EOD!AL11</f>
        <v>48.19</v>
      </c>
      <c r="K11">
        <f>MES_EOD!AK11+MES_EOD!AL11</f>
        <v>5.62</v>
      </c>
      <c r="L11">
        <f>NDMC_EOD!AK11+NDMC_EOD!AL11</f>
        <v>26.06</v>
      </c>
      <c r="M11">
        <f>TPDDL_EOD!AK11+TPDDL_EOD!AL11</f>
        <v>67.19</v>
      </c>
      <c r="N11">
        <f t="shared" si="0"/>
        <v>243.22</v>
      </c>
      <c r="O11" s="154">
        <f t="shared" si="1"/>
        <v>0</v>
      </c>
      <c r="P11">
        <v>96.160000000000011</v>
      </c>
      <c r="Q11">
        <v>48.190000000000005</v>
      </c>
      <c r="R11">
        <v>5.620000000000001</v>
      </c>
      <c r="S11">
        <v>26.060000000000002</v>
      </c>
      <c r="T11">
        <v>67.190000000000012</v>
      </c>
      <c r="U11" s="156">
        <f t="shared" si="2"/>
        <v>243.22000000000003</v>
      </c>
      <c r="V11" s="154">
        <f t="shared" si="3"/>
        <v>0</v>
      </c>
      <c r="Y11">
        <f>BAWANA!AW11+BAWANA!AX11</f>
        <v>30.89</v>
      </c>
      <c r="Z11">
        <f>BAWANA!BD11+BAWANA!BE11</f>
        <v>30.89</v>
      </c>
      <c r="AA11">
        <f>BAWANA!X11+BAWANA!Y11</f>
        <v>30.89</v>
      </c>
      <c r="AB11">
        <f>BAWANA!AE11+BAWANA!AF11</f>
        <v>30.89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243.22000000000003</v>
      </c>
      <c r="E12">
        <f>BAWANA!AM12</f>
        <v>0</v>
      </c>
      <c r="F12">
        <f t="shared" si="4"/>
        <v>256</v>
      </c>
      <c r="G12">
        <f t="shared" si="5"/>
        <v>243.22000000000003</v>
      </c>
      <c r="H12" s="154"/>
      <c r="I12">
        <f>BRPL_EOD!AK12+BRPL_EOD!AL12</f>
        <v>96.16</v>
      </c>
      <c r="J12">
        <f>BYPL_EOD!AK12+BYPL_EOD!AL12</f>
        <v>48.19</v>
      </c>
      <c r="K12">
        <f>MES_EOD!AK12+MES_EOD!AL12</f>
        <v>5.62</v>
      </c>
      <c r="L12">
        <f>NDMC_EOD!AK12+NDMC_EOD!AL12</f>
        <v>26.06</v>
      </c>
      <c r="M12">
        <f>TPDDL_EOD!AK12+TPDDL_EOD!AL12</f>
        <v>67.19</v>
      </c>
      <c r="N12">
        <f t="shared" si="0"/>
        <v>243.22</v>
      </c>
      <c r="O12" s="154">
        <f t="shared" si="1"/>
        <v>0</v>
      </c>
      <c r="P12">
        <v>96.160000000000011</v>
      </c>
      <c r="Q12">
        <v>48.190000000000005</v>
      </c>
      <c r="R12">
        <v>5.620000000000001</v>
      </c>
      <c r="S12">
        <v>26.060000000000002</v>
      </c>
      <c r="T12">
        <v>67.190000000000012</v>
      </c>
      <c r="U12" s="156">
        <f t="shared" si="2"/>
        <v>243.22000000000003</v>
      </c>
      <c r="V12" s="154">
        <f t="shared" si="3"/>
        <v>0</v>
      </c>
      <c r="Y12">
        <f>BAWANA!AW12+BAWANA!AX12</f>
        <v>30.89</v>
      </c>
      <c r="Z12">
        <f>BAWANA!BD12+BAWANA!BE12</f>
        <v>30.89</v>
      </c>
      <c r="AA12">
        <f>BAWANA!X12+BAWANA!Y12</f>
        <v>30.89</v>
      </c>
      <c r="AB12">
        <f>BAWANA!AE12+BAWANA!AF12</f>
        <v>30.89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243.22000000000003</v>
      </c>
      <c r="E13">
        <f>BAWANA!AM13</f>
        <v>0</v>
      </c>
      <c r="F13">
        <f t="shared" si="4"/>
        <v>256</v>
      </c>
      <c r="G13">
        <f t="shared" si="5"/>
        <v>243.22000000000003</v>
      </c>
      <c r="H13" s="154"/>
      <c r="I13">
        <f>BRPL_EOD!AK13+BRPL_EOD!AL13</f>
        <v>96.16</v>
      </c>
      <c r="J13">
        <f>BYPL_EOD!AK13+BYPL_EOD!AL13</f>
        <v>48.19</v>
      </c>
      <c r="K13">
        <f>MES_EOD!AK13+MES_EOD!AL13</f>
        <v>5.62</v>
      </c>
      <c r="L13">
        <f>NDMC_EOD!AK13+NDMC_EOD!AL13</f>
        <v>26.06</v>
      </c>
      <c r="M13">
        <f>TPDDL_EOD!AK13+TPDDL_EOD!AL13</f>
        <v>67.19</v>
      </c>
      <c r="N13">
        <f t="shared" si="0"/>
        <v>243.22</v>
      </c>
      <c r="O13" s="154">
        <f t="shared" si="1"/>
        <v>0</v>
      </c>
      <c r="P13">
        <v>96.160000000000011</v>
      </c>
      <c r="Q13">
        <v>48.190000000000005</v>
      </c>
      <c r="R13">
        <v>5.620000000000001</v>
      </c>
      <c r="S13">
        <v>26.060000000000002</v>
      </c>
      <c r="T13">
        <v>67.190000000000012</v>
      </c>
      <c r="U13" s="156">
        <f t="shared" si="2"/>
        <v>243.22000000000003</v>
      </c>
      <c r="V13" s="154">
        <f t="shared" si="3"/>
        <v>0</v>
      </c>
      <c r="Y13">
        <f>BAWANA!AW13+BAWANA!AX13</f>
        <v>30.89</v>
      </c>
      <c r="Z13">
        <f>BAWANA!BD13+BAWANA!BE13</f>
        <v>30.89</v>
      </c>
      <c r="AA13">
        <f>BAWANA!X13+BAWANA!Y13</f>
        <v>30.89</v>
      </c>
      <c r="AB13">
        <f>BAWANA!AE13+BAWANA!AF13</f>
        <v>30.89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243.22000000000003</v>
      </c>
      <c r="E14">
        <f>BAWANA!AM14</f>
        <v>0</v>
      </c>
      <c r="F14">
        <f t="shared" si="4"/>
        <v>256</v>
      </c>
      <c r="G14">
        <f t="shared" si="5"/>
        <v>243.22000000000003</v>
      </c>
      <c r="H14" s="154"/>
      <c r="I14">
        <f>BRPL_EOD!AK14+BRPL_EOD!AL14</f>
        <v>96.16</v>
      </c>
      <c r="J14">
        <f>BYPL_EOD!AK14+BYPL_EOD!AL14</f>
        <v>48.19</v>
      </c>
      <c r="K14">
        <f>MES_EOD!AK14+MES_EOD!AL14</f>
        <v>5.62</v>
      </c>
      <c r="L14">
        <f>NDMC_EOD!AK14+NDMC_EOD!AL14</f>
        <v>26.06</v>
      </c>
      <c r="M14">
        <f>TPDDL_EOD!AK14+TPDDL_EOD!AL14</f>
        <v>67.19</v>
      </c>
      <c r="N14">
        <f t="shared" si="0"/>
        <v>243.22</v>
      </c>
      <c r="O14" s="154">
        <f t="shared" si="1"/>
        <v>0</v>
      </c>
      <c r="P14">
        <v>96.160000000000011</v>
      </c>
      <c r="Q14">
        <v>48.190000000000005</v>
      </c>
      <c r="R14">
        <v>5.620000000000001</v>
      </c>
      <c r="S14">
        <v>26.060000000000002</v>
      </c>
      <c r="T14">
        <v>67.190000000000012</v>
      </c>
      <c r="U14" s="156">
        <f t="shared" si="2"/>
        <v>243.22000000000003</v>
      </c>
      <c r="V14" s="154">
        <f t="shared" si="3"/>
        <v>0</v>
      </c>
      <c r="Y14">
        <f>BAWANA!AW14+BAWANA!AX14</f>
        <v>30.89</v>
      </c>
      <c r="Z14">
        <f>BAWANA!BD14+BAWANA!BE14</f>
        <v>30.89</v>
      </c>
      <c r="AA14">
        <f>BAWANA!X14+BAWANA!Y14</f>
        <v>30.89</v>
      </c>
      <c r="AB14">
        <f>BAWANA!AE14+BAWANA!AF14</f>
        <v>30.89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242.54</v>
      </c>
      <c r="E15">
        <f>BAWANA!AM15</f>
        <v>0</v>
      </c>
      <c r="F15">
        <f t="shared" si="4"/>
        <v>256</v>
      </c>
      <c r="G15">
        <f t="shared" si="5"/>
        <v>242.54</v>
      </c>
      <c r="H15" s="154"/>
      <c r="I15">
        <f>BRPL_EOD!AK15+BRPL_EOD!AL15</f>
        <v>93.85</v>
      </c>
      <c r="J15">
        <f>BYPL_EOD!AK15+BYPL_EOD!AL15</f>
        <v>48.72</v>
      </c>
      <c r="K15">
        <f>MES_EOD!AK15+MES_EOD!AL15</f>
        <v>5.68</v>
      </c>
      <c r="L15">
        <f>NDMC_EOD!AK15+NDMC_EOD!AL15</f>
        <v>26.35</v>
      </c>
      <c r="M15">
        <f>TPDDL_EOD!AK15+TPDDL_EOD!AL15</f>
        <v>67.930000000000007</v>
      </c>
      <c r="N15">
        <f t="shared" si="0"/>
        <v>242.53</v>
      </c>
      <c r="O15" s="154">
        <f t="shared" si="1"/>
        <v>9.9999999999909051E-3</v>
      </c>
      <c r="P15">
        <v>93.853869624376358</v>
      </c>
      <c r="Q15">
        <v>48.722008823650683</v>
      </c>
      <c r="R15">
        <v>5.6802341978311954</v>
      </c>
      <c r="S15">
        <v>26.351086463530287</v>
      </c>
      <c r="T15">
        <v>67.932800890611475</v>
      </c>
      <c r="U15" s="156">
        <f t="shared" si="2"/>
        <v>242.54</v>
      </c>
      <c r="V15" s="154">
        <f t="shared" si="3"/>
        <v>0</v>
      </c>
      <c r="Y15">
        <f>BAWANA!AW15+BAWANA!AX15</f>
        <v>31.23</v>
      </c>
      <c r="Z15">
        <f>BAWANA!BD15+BAWANA!BE15</f>
        <v>31.23</v>
      </c>
      <c r="AA15">
        <f>BAWANA!X15+BAWANA!Y15</f>
        <v>31.23</v>
      </c>
      <c r="AB15">
        <f>BAWANA!AE15+BAWANA!AF15</f>
        <v>31.23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242.54</v>
      </c>
      <c r="E16">
        <f>BAWANA!AM16</f>
        <v>0</v>
      </c>
      <c r="F16">
        <f t="shared" si="4"/>
        <v>256</v>
      </c>
      <c r="G16">
        <f t="shared" si="5"/>
        <v>242.54</v>
      </c>
      <c r="H16" s="154"/>
      <c r="I16">
        <f>BRPL_EOD!AK16+BRPL_EOD!AL16</f>
        <v>93.85</v>
      </c>
      <c r="J16">
        <f>BYPL_EOD!AK16+BYPL_EOD!AL16</f>
        <v>48.72</v>
      </c>
      <c r="K16">
        <f>MES_EOD!AK16+MES_EOD!AL16</f>
        <v>5.68</v>
      </c>
      <c r="L16">
        <f>NDMC_EOD!AK16+NDMC_EOD!AL16</f>
        <v>26.35</v>
      </c>
      <c r="M16">
        <f>TPDDL_EOD!AK16+TPDDL_EOD!AL16</f>
        <v>67.930000000000007</v>
      </c>
      <c r="N16">
        <f t="shared" si="0"/>
        <v>242.53</v>
      </c>
      <c r="O16" s="154">
        <f t="shared" si="1"/>
        <v>9.9999999999909051E-3</v>
      </c>
      <c r="P16">
        <v>93.853869624376358</v>
      </c>
      <c r="Q16">
        <v>48.722008823650683</v>
      </c>
      <c r="R16">
        <v>5.6802341978311954</v>
      </c>
      <c r="S16">
        <v>26.351086463530287</v>
      </c>
      <c r="T16">
        <v>67.932800890611475</v>
      </c>
      <c r="U16" s="156">
        <f t="shared" si="2"/>
        <v>242.54</v>
      </c>
      <c r="V16" s="154">
        <f t="shared" si="3"/>
        <v>0</v>
      </c>
      <c r="Y16">
        <f>BAWANA!AW16+BAWANA!AX16</f>
        <v>31.23</v>
      </c>
      <c r="Z16">
        <f>BAWANA!BD16+BAWANA!BE16</f>
        <v>31.23</v>
      </c>
      <c r="AA16">
        <f>BAWANA!X16+BAWANA!Y16</f>
        <v>31.23</v>
      </c>
      <c r="AB16">
        <f>BAWANA!AE16+BAWANA!AF16</f>
        <v>31.23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232.36</v>
      </c>
      <c r="E17">
        <f>BAWANA!AM17</f>
        <v>0</v>
      </c>
      <c r="F17">
        <f t="shared" si="4"/>
        <v>256</v>
      </c>
      <c r="G17">
        <f t="shared" si="5"/>
        <v>232.36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27</v>
      </c>
      <c r="M17">
        <f>TPDDL_EOD!AK17+TPDDL_EOD!AL17</f>
        <v>50</v>
      </c>
      <c r="N17">
        <f t="shared" si="0"/>
        <v>232.36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27</v>
      </c>
      <c r="T17">
        <v>50</v>
      </c>
      <c r="U17" s="156">
        <f t="shared" si="2"/>
        <v>232.36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227.74400000000003</v>
      </c>
      <c r="E18">
        <f>BAWANA!AM18</f>
        <v>0</v>
      </c>
      <c r="F18">
        <f t="shared" si="4"/>
        <v>256</v>
      </c>
      <c r="G18">
        <f t="shared" si="5"/>
        <v>227.74400000000003</v>
      </c>
      <c r="H18" s="154"/>
      <c r="I18">
        <f>BRPL_EOD!AK18+BRPL_EOD!AL18</f>
        <v>95</v>
      </c>
      <c r="J18">
        <f>BYPL_EOD!AK18+BYPL_EOD!AL18</f>
        <v>49.92</v>
      </c>
      <c r="K18">
        <f>MES_EOD!AK18+MES_EOD!AL18</f>
        <v>5.82</v>
      </c>
      <c r="L18">
        <f>NDMC_EOD!AK18+NDMC_EOD!AL18</f>
        <v>27</v>
      </c>
      <c r="M18">
        <f>TPDDL_EOD!AK18+TPDDL_EOD!AL18</f>
        <v>50</v>
      </c>
      <c r="N18">
        <f t="shared" si="0"/>
        <v>227.74</v>
      </c>
      <c r="O18" s="154">
        <f t="shared" si="1"/>
        <v>4.0000000000190994E-3</v>
      </c>
      <c r="P18">
        <v>95.001811813491642</v>
      </c>
      <c r="Q18">
        <v>49.92</v>
      </c>
      <c r="R18">
        <v>5.8201023428318068</v>
      </c>
      <c r="S18">
        <v>27.000599227845697</v>
      </c>
      <c r="T18">
        <v>50.001486615830885</v>
      </c>
      <c r="U18" s="156">
        <f t="shared" si="2"/>
        <v>227.74400000000003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208.74400000000003</v>
      </c>
      <c r="E19">
        <f>BAWANA!AM19</f>
        <v>0</v>
      </c>
      <c r="F19">
        <f t="shared" si="4"/>
        <v>256</v>
      </c>
      <c r="G19">
        <f t="shared" si="5"/>
        <v>208.74400000000003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27</v>
      </c>
      <c r="M19">
        <f>TPDDL_EOD!AK19+TPDDL_EOD!AL19</f>
        <v>50</v>
      </c>
      <c r="N19">
        <f t="shared" si="0"/>
        <v>208.74</v>
      </c>
      <c r="O19" s="154">
        <f t="shared" si="1"/>
        <v>4.0000000000190994E-3</v>
      </c>
      <c r="P19">
        <v>76.001934502991148</v>
      </c>
      <c r="Q19">
        <v>49.92</v>
      </c>
      <c r="R19">
        <v>5.8201116050342332</v>
      </c>
      <c r="S19">
        <v>27.000598922071852</v>
      </c>
      <c r="T19">
        <v>50.001354969902792</v>
      </c>
      <c r="U19" s="156">
        <f t="shared" si="2"/>
        <v>208.74400000000003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208.74400000000003</v>
      </c>
      <c r="E20">
        <f>BAWANA!AM20</f>
        <v>0</v>
      </c>
      <c r="F20">
        <f t="shared" si="4"/>
        <v>256</v>
      </c>
      <c r="G20">
        <f t="shared" si="5"/>
        <v>208.74400000000003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27</v>
      </c>
      <c r="M20">
        <f>TPDDL_EOD!AK20+TPDDL_EOD!AL20</f>
        <v>50</v>
      </c>
      <c r="N20">
        <f t="shared" si="0"/>
        <v>208.74</v>
      </c>
      <c r="O20" s="154">
        <f t="shared" si="1"/>
        <v>4.0000000000190994E-3</v>
      </c>
      <c r="P20">
        <v>76.001934502991148</v>
      </c>
      <c r="Q20">
        <v>49.92</v>
      </c>
      <c r="R20">
        <v>5.8201116050342332</v>
      </c>
      <c r="S20">
        <v>27.000598922071852</v>
      </c>
      <c r="T20">
        <v>50.001354969902792</v>
      </c>
      <c r="U20" s="156">
        <f t="shared" si="2"/>
        <v>208.74400000000003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208.74400000000003</v>
      </c>
      <c r="E21">
        <f>BAWANA!AM21</f>
        <v>0</v>
      </c>
      <c r="F21">
        <f t="shared" si="4"/>
        <v>256</v>
      </c>
      <c r="G21">
        <f t="shared" si="5"/>
        <v>208.74400000000003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27</v>
      </c>
      <c r="M21">
        <f>TPDDL_EOD!AK21+TPDDL_EOD!AL21</f>
        <v>50</v>
      </c>
      <c r="N21">
        <f t="shared" si="0"/>
        <v>208.74</v>
      </c>
      <c r="O21" s="154">
        <f t="shared" si="1"/>
        <v>4.0000000000190994E-3</v>
      </c>
      <c r="P21">
        <v>76.001934502991148</v>
      </c>
      <c r="Q21">
        <v>49.92</v>
      </c>
      <c r="R21">
        <v>5.8201116050342332</v>
      </c>
      <c r="S21">
        <v>27.000598922071852</v>
      </c>
      <c r="T21">
        <v>50.001354969902792</v>
      </c>
      <c r="U21" s="156">
        <f t="shared" si="2"/>
        <v>208.74400000000003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208.74400000000003</v>
      </c>
      <c r="E22">
        <f>BAWANA!AM22</f>
        <v>0</v>
      </c>
      <c r="F22">
        <f t="shared" si="4"/>
        <v>256</v>
      </c>
      <c r="G22">
        <f t="shared" si="5"/>
        <v>208.74400000000003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27</v>
      </c>
      <c r="M22">
        <f>TPDDL_EOD!AK22+TPDDL_EOD!AL22</f>
        <v>50</v>
      </c>
      <c r="N22">
        <f t="shared" si="0"/>
        <v>208.74</v>
      </c>
      <c r="O22" s="154">
        <f t="shared" si="1"/>
        <v>4.0000000000190994E-3</v>
      </c>
      <c r="P22">
        <v>76.001934502991148</v>
      </c>
      <c r="Q22">
        <v>49.92</v>
      </c>
      <c r="R22">
        <v>5.8201116050342332</v>
      </c>
      <c r="S22">
        <v>27.000598922071852</v>
      </c>
      <c r="T22">
        <v>50.001354969902792</v>
      </c>
      <c r="U22" s="156">
        <f t="shared" si="2"/>
        <v>208.74400000000003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208.74400000000003</v>
      </c>
      <c r="E23">
        <f>BAWANA!AM23</f>
        <v>0</v>
      </c>
      <c r="F23">
        <f t="shared" si="4"/>
        <v>256</v>
      </c>
      <c r="G23">
        <f t="shared" si="5"/>
        <v>208.74400000000003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27</v>
      </c>
      <c r="M23">
        <f>TPDDL_EOD!AK23+TPDDL_EOD!AL23</f>
        <v>50</v>
      </c>
      <c r="N23">
        <f t="shared" si="0"/>
        <v>208.74</v>
      </c>
      <c r="O23" s="154">
        <f t="shared" si="1"/>
        <v>4.0000000000190994E-3</v>
      </c>
      <c r="P23">
        <v>76.001934502991148</v>
      </c>
      <c r="Q23">
        <v>49.92</v>
      </c>
      <c r="R23">
        <v>5.8201116050342332</v>
      </c>
      <c r="S23">
        <v>27.000598922071852</v>
      </c>
      <c r="T23">
        <v>50.001354969902792</v>
      </c>
      <c r="U23" s="156">
        <f t="shared" si="2"/>
        <v>208.74400000000003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208.74400000000003</v>
      </c>
      <c r="E24">
        <f>BAWANA!AM24</f>
        <v>0</v>
      </c>
      <c r="F24">
        <f t="shared" si="4"/>
        <v>256</v>
      </c>
      <c r="G24">
        <f t="shared" si="5"/>
        <v>208.74400000000003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27</v>
      </c>
      <c r="M24">
        <f>TPDDL_EOD!AK24+TPDDL_EOD!AL24</f>
        <v>50</v>
      </c>
      <c r="N24">
        <f t="shared" si="0"/>
        <v>208.74</v>
      </c>
      <c r="O24" s="154">
        <f t="shared" si="1"/>
        <v>4.0000000000190994E-3</v>
      </c>
      <c r="P24">
        <v>76.001934502991148</v>
      </c>
      <c r="Q24">
        <v>49.92</v>
      </c>
      <c r="R24">
        <v>5.8201116050342332</v>
      </c>
      <c r="S24">
        <v>27.000598922071852</v>
      </c>
      <c r="T24">
        <v>50.001354969902792</v>
      </c>
      <c r="U24" s="156">
        <f t="shared" si="2"/>
        <v>208.74400000000003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208.74400000000003</v>
      </c>
      <c r="E25">
        <f>BAWANA!AM25</f>
        <v>0</v>
      </c>
      <c r="F25">
        <f t="shared" si="4"/>
        <v>256</v>
      </c>
      <c r="G25">
        <f t="shared" si="5"/>
        <v>208.74400000000003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27</v>
      </c>
      <c r="M25">
        <f>TPDDL_EOD!AK25+TPDDL_EOD!AL25</f>
        <v>50</v>
      </c>
      <c r="N25">
        <f t="shared" si="0"/>
        <v>208.74</v>
      </c>
      <c r="O25" s="154">
        <f t="shared" si="1"/>
        <v>4.0000000000190994E-3</v>
      </c>
      <c r="P25">
        <v>76.001934502991148</v>
      </c>
      <c r="Q25">
        <v>49.92</v>
      </c>
      <c r="R25">
        <v>5.8201116050342332</v>
      </c>
      <c r="S25">
        <v>27.000598922071852</v>
      </c>
      <c r="T25">
        <v>50.001354969902792</v>
      </c>
      <c r="U25" s="156">
        <f t="shared" si="2"/>
        <v>208.74400000000003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208.74400000000003</v>
      </c>
      <c r="E26">
        <f>BAWANA!AM26</f>
        <v>0</v>
      </c>
      <c r="F26">
        <f t="shared" si="4"/>
        <v>256</v>
      </c>
      <c r="G26">
        <f t="shared" si="5"/>
        <v>208.74400000000003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27</v>
      </c>
      <c r="M26">
        <f>TPDDL_EOD!AK26+TPDDL_EOD!AL26</f>
        <v>50</v>
      </c>
      <c r="N26">
        <f t="shared" si="0"/>
        <v>208.74</v>
      </c>
      <c r="O26" s="154">
        <f t="shared" si="1"/>
        <v>4.0000000000190994E-3</v>
      </c>
      <c r="P26">
        <v>76.001934502991148</v>
      </c>
      <c r="Q26">
        <v>49.92</v>
      </c>
      <c r="R26">
        <v>5.8201116050342332</v>
      </c>
      <c r="S26">
        <v>27.000598922071852</v>
      </c>
      <c r="T26">
        <v>50.001354969902792</v>
      </c>
      <c r="U26" s="156">
        <f t="shared" si="2"/>
        <v>208.74400000000003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208.74400000000003</v>
      </c>
      <c r="E27">
        <f>BAWANA!AM27</f>
        <v>0</v>
      </c>
      <c r="F27">
        <f t="shared" si="4"/>
        <v>256</v>
      </c>
      <c r="G27">
        <f t="shared" si="5"/>
        <v>208.74400000000003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27</v>
      </c>
      <c r="M27">
        <f>TPDDL_EOD!AK27+TPDDL_EOD!AL27</f>
        <v>50</v>
      </c>
      <c r="N27">
        <f t="shared" si="0"/>
        <v>208.74</v>
      </c>
      <c r="O27" s="154">
        <f t="shared" si="1"/>
        <v>4.0000000000190994E-3</v>
      </c>
      <c r="P27">
        <v>76.001934502991148</v>
      </c>
      <c r="Q27">
        <v>49.92</v>
      </c>
      <c r="R27">
        <v>5.8201116050342332</v>
      </c>
      <c r="S27">
        <v>27.000598922071852</v>
      </c>
      <c r="T27">
        <v>50.001354969902792</v>
      </c>
      <c r="U27" s="156">
        <f t="shared" si="2"/>
        <v>208.74400000000003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208.74400000000003</v>
      </c>
      <c r="E28">
        <f>BAWANA!AM28</f>
        <v>0</v>
      </c>
      <c r="F28">
        <f t="shared" si="4"/>
        <v>256</v>
      </c>
      <c r="G28">
        <f t="shared" si="5"/>
        <v>208.74400000000003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27</v>
      </c>
      <c r="M28">
        <f>TPDDL_EOD!AK28+TPDDL_EOD!AL28</f>
        <v>50</v>
      </c>
      <c r="N28">
        <f t="shared" si="0"/>
        <v>208.74</v>
      </c>
      <c r="O28" s="154">
        <f t="shared" si="1"/>
        <v>4.0000000000190994E-3</v>
      </c>
      <c r="P28">
        <v>76.001934502991148</v>
      </c>
      <c r="Q28">
        <v>49.92</v>
      </c>
      <c r="R28">
        <v>5.8201116050342332</v>
      </c>
      <c r="S28">
        <v>27.000598922071852</v>
      </c>
      <c r="T28">
        <v>50.001354969902792</v>
      </c>
      <c r="U28" s="156">
        <f t="shared" si="2"/>
        <v>208.74400000000003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208.74400000000003</v>
      </c>
      <c r="E29">
        <f>BAWANA!AM29</f>
        <v>0</v>
      </c>
      <c r="F29">
        <f t="shared" si="4"/>
        <v>256</v>
      </c>
      <c r="G29">
        <f t="shared" si="5"/>
        <v>208.74400000000003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27</v>
      </c>
      <c r="M29">
        <f>TPDDL_EOD!AK29+TPDDL_EOD!AL29</f>
        <v>50</v>
      </c>
      <c r="N29">
        <f t="shared" si="0"/>
        <v>208.74</v>
      </c>
      <c r="O29" s="154">
        <f t="shared" si="1"/>
        <v>4.0000000000190994E-3</v>
      </c>
      <c r="P29">
        <v>76.001934502991148</v>
      </c>
      <c r="Q29">
        <v>49.92</v>
      </c>
      <c r="R29">
        <v>5.8201116050342332</v>
      </c>
      <c r="S29">
        <v>27.000598922071852</v>
      </c>
      <c r="T29">
        <v>50.001354969902792</v>
      </c>
      <c r="U29" s="156">
        <f t="shared" si="2"/>
        <v>208.74400000000003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208.74400000000003</v>
      </c>
      <c r="E30">
        <f>BAWANA!AM30</f>
        <v>0</v>
      </c>
      <c r="F30">
        <f t="shared" si="4"/>
        <v>256</v>
      </c>
      <c r="G30">
        <f t="shared" si="5"/>
        <v>208.74400000000003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27</v>
      </c>
      <c r="M30">
        <f>TPDDL_EOD!AK30+TPDDL_EOD!AL30</f>
        <v>50</v>
      </c>
      <c r="N30">
        <f t="shared" si="0"/>
        <v>208.74</v>
      </c>
      <c r="O30" s="154">
        <f t="shared" si="1"/>
        <v>4.0000000000190994E-3</v>
      </c>
      <c r="P30">
        <v>76.001934502991148</v>
      </c>
      <c r="Q30">
        <v>49.92</v>
      </c>
      <c r="R30">
        <v>5.8201116050342332</v>
      </c>
      <c r="S30">
        <v>27.000598922071852</v>
      </c>
      <c r="T30">
        <v>50.001354969902792</v>
      </c>
      <c r="U30" s="156">
        <f t="shared" si="2"/>
        <v>208.74400000000003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208.74400000000003</v>
      </c>
      <c r="E31">
        <f>BAWANA!AM31</f>
        <v>0</v>
      </c>
      <c r="F31">
        <f t="shared" si="4"/>
        <v>256</v>
      </c>
      <c r="G31">
        <f t="shared" si="5"/>
        <v>208.74400000000003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27</v>
      </c>
      <c r="M31">
        <f>TPDDL_EOD!AK31+TPDDL_EOD!AL31</f>
        <v>50</v>
      </c>
      <c r="N31">
        <f t="shared" si="0"/>
        <v>208.74</v>
      </c>
      <c r="O31" s="154">
        <f t="shared" si="1"/>
        <v>4.0000000000190994E-3</v>
      </c>
      <c r="P31">
        <v>76.001934502991148</v>
      </c>
      <c r="Q31">
        <v>49.92</v>
      </c>
      <c r="R31">
        <v>5.8201116050342332</v>
      </c>
      <c r="S31">
        <v>27.000598922071852</v>
      </c>
      <c r="T31">
        <v>50.001354969902792</v>
      </c>
      <c r="U31" s="156">
        <f t="shared" si="2"/>
        <v>208.74400000000003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208.74400000000003</v>
      </c>
      <c r="E32">
        <f>BAWANA!AM32</f>
        <v>0</v>
      </c>
      <c r="F32">
        <f t="shared" si="4"/>
        <v>256</v>
      </c>
      <c r="G32">
        <f t="shared" si="5"/>
        <v>208.74400000000003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27</v>
      </c>
      <c r="M32">
        <f>TPDDL_EOD!AK32+TPDDL_EOD!AL32</f>
        <v>50</v>
      </c>
      <c r="N32">
        <f t="shared" si="0"/>
        <v>208.74</v>
      </c>
      <c r="O32" s="154">
        <f t="shared" si="1"/>
        <v>4.0000000000190994E-3</v>
      </c>
      <c r="P32">
        <v>76.001934502991148</v>
      </c>
      <c r="Q32">
        <v>49.92</v>
      </c>
      <c r="R32">
        <v>5.8201116050342332</v>
      </c>
      <c r="S32">
        <v>27.000598922071852</v>
      </c>
      <c r="T32">
        <v>50.001354969902792</v>
      </c>
      <c r="U32" s="156">
        <f t="shared" si="2"/>
        <v>208.74400000000003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208.74400000000003</v>
      </c>
      <c r="E33">
        <f>BAWANA!AM33</f>
        <v>0</v>
      </c>
      <c r="F33">
        <f t="shared" si="4"/>
        <v>256</v>
      </c>
      <c r="G33">
        <f t="shared" si="5"/>
        <v>208.74400000000003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27</v>
      </c>
      <c r="M33">
        <f>TPDDL_EOD!AK33+TPDDL_EOD!AL33</f>
        <v>50</v>
      </c>
      <c r="N33">
        <f t="shared" si="0"/>
        <v>208.74</v>
      </c>
      <c r="O33" s="154">
        <f t="shared" si="1"/>
        <v>4.0000000000190994E-3</v>
      </c>
      <c r="P33">
        <v>76.001934502991148</v>
      </c>
      <c r="Q33">
        <v>49.92</v>
      </c>
      <c r="R33">
        <v>5.8201116050342332</v>
      </c>
      <c r="S33">
        <v>27.000598922071852</v>
      </c>
      <c r="T33">
        <v>50.001354969902792</v>
      </c>
      <c r="U33" s="156">
        <f t="shared" si="2"/>
        <v>208.74400000000003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208.74400000000003</v>
      </c>
      <c r="E34">
        <f>BAWANA!AM34</f>
        <v>0</v>
      </c>
      <c r="F34">
        <f t="shared" si="4"/>
        <v>256</v>
      </c>
      <c r="G34">
        <f t="shared" si="5"/>
        <v>208.74400000000003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27</v>
      </c>
      <c r="M34">
        <f>TPDDL_EOD!AK34+TPDDL_EOD!AL34</f>
        <v>50</v>
      </c>
      <c r="N34">
        <f t="shared" si="0"/>
        <v>208.74</v>
      </c>
      <c r="O34" s="154">
        <f t="shared" si="1"/>
        <v>4.0000000000190994E-3</v>
      </c>
      <c r="P34">
        <v>76.001934502991148</v>
      </c>
      <c r="Q34">
        <v>49.92</v>
      </c>
      <c r="R34">
        <v>5.8201116050342332</v>
      </c>
      <c r="S34">
        <v>27.000598922071852</v>
      </c>
      <c r="T34">
        <v>50.001354969902792</v>
      </c>
      <c r="U34" s="156">
        <f t="shared" si="2"/>
        <v>208.74400000000003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208.74400000000003</v>
      </c>
      <c r="E35">
        <f>BAWANA!AM35</f>
        <v>0</v>
      </c>
      <c r="F35">
        <f t="shared" si="4"/>
        <v>256</v>
      </c>
      <c r="G35">
        <f t="shared" si="5"/>
        <v>208.74400000000003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27</v>
      </c>
      <c r="M35">
        <f>TPDDL_EOD!AK35+TPDDL_EOD!AL35</f>
        <v>50</v>
      </c>
      <c r="N35">
        <f t="shared" si="0"/>
        <v>208.74</v>
      </c>
      <c r="O35" s="154">
        <f t="shared" si="1"/>
        <v>4.0000000000190994E-3</v>
      </c>
      <c r="P35">
        <v>76.001934502991148</v>
      </c>
      <c r="Q35">
        <v>49.92</v>
      </c>
      <c r="R35">
        <v>5.8201116050342332</v>
      </c>
      <c r="S35">
        <v>27.000598922071852</v>
      </c>
      <c r="T35">
        <v>50.001354969902792</v>
      </c>
      <c r="U35" s="156">
        <f t="shared" si="2"/>
        <v>208.74400000000003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208.74400000000003</v>
      </c>
      <c r="E36">
        <f>BAWANA!AM36</f>
        <v>0</v>
      </c>
      <c r="F36">
        <f t="shared" si="4"/>
        <v>256</v>
      </c>
      <c r="G36">
        <f t="shared" si="5"/>
        <v>208.74400000000003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27</v>
      </c>
      <c r="M36">
        <f>TPDDL_EOD!AK36+TPDDL_EOD!AL36</f>
        <v>50</v>
      </c>
      <c r="N36">
        <f t="shared" si="0"/>
        <v>208.74</v>
      </c>
      <c r="O36" s="154">
        <f t="shared" si="1"/>
        <v>4.0000000000190994E-3</v>
      </c>
      <c r="P36">
        <v>76.001934502991148</v>
      </c>
      <c r="Q36">
        <v>49.92</v>
      </c>
      <c r="R36">
        <v>5.8201116050342332</v>
      </c>
      <c r="S36">
        <v>27.000598922071852</v>
      </c>
      <c r="T36">
        <v>50.001354969902792</v>
      </c>
      <c r="U36" s="156">
        <f t="shared" si="2"/>
        <v>208.74400000000003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208.74400000000003</v>
      </c>
      <c r="E37">
        <f>BAWANA!AM37</f>
        <v>0</v>
      </c>
      <c r="F37">
        <f t="shared" si="4"/>
        <v>256</v>
      </c>
      <c r="G37">
        <f t="shared" si="5"/>
        <v>208.74400000000003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27</v>
      </c>
      <c r="M37">
        <f>TPDDL_EOD!AK37+TPDDL_EOD!AL37</f>
        <v>50</v>
      </c>
      <c r="N37">
        <f t="shared" si="0"/>
        <v>208.74</v>
      </c>
      <c r="O37" s="154">
        <f t="shared" si="1"/>
        <v>4.0000000000190994E-3</v>
      </c>
      <c r="P37">
        <v>76.001934502991148</v>
      </c>
      <c r="Q37">
        <v>49.92</v>
      </c>
      <c r="R37">
        <v>5.8201116050342332</v>
      </c>
      <c r="S37">
        <v>27.000598922071852</v>
      </c>
      <c r="T37">
        <v>50.001354969902792</v>
      </c>
      <c r="U37" s="156">
        <f t="shared" si="2"/>
        <v>208.74400000000003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208.74400000000003</v>
      </c>
      <c r="E38">
        <f>BAWANA!AM38</f>
        <v>0</v>
      </c>
      <c r="F38">
        <f t="shared" si="4"/>
        <v>256</v>
      </c>
      <c r="G38">
        <f t="shared" si="5"/>
        <v>208.74400000000003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27</v>
      </c>
      <c r="M38">
        <f>TPDDL_EOD!AK38+TPDDL_EOD!AL38</f>
        <v>50</v>
      </c>
      <c r="N38">
        <f t="shared" si="0"/>
        <v>208.74</v>
      </c>
      <c r="O38" s="154">
        <f t="shared" si="1"/>
        <v>4.0000000000190994E-3</v>
      </c>
      <c r="P38">
        <v>76.001934502991148</v>
      </c>
      <c r="Q38">
        <v>49.92</v>
      </c>
      <c r="R38">
        <v>5.8201116050342332</v>
      </c>
      <c r="S38">
        <v>27.000598922071852</v>
      </c>
      <c r="T38">
        <v>50.001354969902792</v>
      </c>
      <c r="U38" s="156">
        <f t="shared" si="2"/>
        <v>208.74400000000003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208.74400000000003</v>
      </c>
      <c r="E39">
        <f>BAWANA!AM39</f>
        <v>0</v>
      </c>
      <c r="F39">
        <f t="shared" si="4"/>
        <v>256</v>
      </c>
      <c r="G39">
        <f t="shared" si="5"/>
        <v>208.74400000000003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27</v>
      </c>
      <c r="M39">
        <f>TPDDL_EOD!AK39+TPDDL_EOD!AL39</f>
        <v>50</v>
      </c>
      <c r="N39">
        <f t="shared" si="0"/>
        <v>208.74</v>
      </c>
      <c r="O39" s="154">
        <f t="shared" si="1"/>
        <v>4.0000000000190994E-3</v>
      </c>
      <c r="P39">
        <v>76.001934502991148</v>
      </c>
      <c r="Q39">
        <v>49.92</v>
      </c>
      <c r="R39">
        <v>5.8201116050342332</v>
      </c>
      <c r="S39">
        <v>27.000598922071852</v>
      </c>
      <c r="T39">
        <v>50.001354969902792</v>
      </c>
      <c r="U39" s="156">
        <f t="shared" si="2"/>
        <v>208.74400000000003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208.74400000000003</v>
      </c>
      <c r="E40">
        <f>BAWANA!AM40</f>
        <v>0</v>
      </c>
      <c r="F40">
        <f t="shared" si="4"/>
        <v>256</v>
      </c>
      <c r="G40">
        <f t="shared" si="5"/>
        <v>208.74400000000003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27</v>
      </c>
      <c r="M40">
        <f>TPDDL_EOD!AK40+TPDDL_EOD!AL40</f>
        <v>50</v>
      </c>
      <c r="N40">
        <f t="shared" si="0"/>
        <v>208.74</v>
      </c>
      <c r="O40" s="154">
        <f t="shared" si="1"/>
        <v>4.0000000000190994E-3</v>
      </c>
      <c r="P40">
        <v>76.001934502991148</v>
      </c>
      <c r="Q40">
        <v>49.92</v>
      </c>
      <c r="R40">
        <v>5.8201116050342332</v>
      </c>
      <c r="S40">
        <v>27.000598922071852</v>
      </c>
      <c r="T40">
        <v>50.001354969902792</v>
      </c>
      <c r="U40" s="156">
        <f t="shared" si="2"/>
        <v>208.74400000000003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208.74400000000003</v>
      </c>
      <c r="E41">
        <f>BAWANA!AM41</f>
        <v>0</v>
      </c>
      <c r="F41">
        <f t="shared" si="4"/>
        <v>256</v>
      </c>
      <c r="G41">
        <f t="shared" si="5"/>
        <v>208.74400000000003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27</v>
      </c>
      <c r="M41">
        <f>TPDDL_EOD!AK41+TPDDL_EOD!AL41</f>
        <v>50</v>
      </c>
      <c r="N41">
        <f t="shared" si="0"/>
        <v>208.74</v>
      </c>
      <c r="O41" s="154">
        <f t="shared" si="1"/>
        <v>4.0000000000190994E-3</v>
      </c>
      <c r="P41">
        <v>76.001934502991148</v>
      </c>
      <c r="Q41">
        <v>49.92</v>
      </c>
      <c r="R41">
        <v>5.8201116050342332</v>
      </c>
      <c r="S41">
        <v>27.000598922071852</v>
      </c>
      <c r="T41">
        <v>50.001354969902792</v>
      </c>
      <c r="U41" s="156">
        <f t="shared" si="2"/>
        <v>208.74400000000003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208.74400000000003</v>
      </c>
      <c r="E42">
        <f>BAWANA!AM42</f>
        <v>0</v>
      </c>
      <c r="F42">
        <f t="shared" si="4"/>
        <v>256</v>
      </c>
      <c r="G42">
        <f t="shared" si="5"/>
        <v>208.74400000000003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27</v>
      </c>
      <c r="M42">
        <f>TPDDL_EOD!AK42+TPDDL_EOD!AL42</f>
        <v>50</v>
      </c>
      <c r="N42">
        <f t="shared" si="0"/>
        <v>208.74</v>
      </c>
      <c r="O42" s="154">
        <f t="shared" si="1"/>
        <v>4.0000000000190994E-3</v>
      </c>
      <c r="P42">
        <v>76.001934502991148</v>
      </c>
      <c r="Q42">
        <v>49.92</v>
      </c>
      <c r="R42">
        <v>5.8201116050342332</v>
      </c>
      <c r="S42">
        <v>27.000598922071852</v>
      </c>
      <c r="T42">
        <v>50.001354969902792</v>
      </c>
      <c r="U42" s="156">
        <f t="shared" si="2"/>
        <v>208.74400000000003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208.74400000000003</v>
      </c>
      <c r="E43">
        <f>BAWANA!AM43</f>
        <v>0</v>
      </c>
      <c r="F43">
        <f t="shared" si="4"/>
        <v>256</v>
      </c>
      <c r="G43">
        <f t="shared" si="5"/>
        <v>208.74400000000003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27</v>
      </c>
      <c r="M43">
        <f>TPDDL_EOD!AK43+TPDDL_EOD!AL43</f>
        <v>50</v>
      </c>
      <c r="N43">
        <f t="shared" si="0"/>
        <v>208.74</v>
      </c>
      <c r="O43" s="154">
        <f t="shared" si="1"/>
        <v>4.0000000000190994E-3</v>
      </c>
      <c r="P43">
        <v>76.001934502991148</v>
      </c>
      <c r="Q43">
        <v>49.92</v>
      </c>
      <c r="R43">
        <v>5.8201116050342332</v>
      </c>
      <c r="S43">
        <v>27.000598922071852</v>
      </c>
      <c r="T43">
        <v>50.001354969902792</v>
      </c>
      <c r="U43" s="156">
        <f t="shared" si="2"/>
        <v>208.74400000000003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208.74400000000003</v>
      </c>
      <c r="E44">
        <f>BAWANA!AM44</f>
        <v>0</v>
      </c>
      <c r="F44">
        <f t="shared" si="4"/>
        <v>256</v>
      </c>
      <c r="G44">
        <f t="shared" si="5"/>
        <v>208.74400000000003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27</v>
      </c>
      <c r="M44">
        <f>TPDDL_EOD!AK44+TPDDL_EOD!AL44</f>
        <v>50</v>
      </c>
      <c r="N44">
        <f t="shared" si="0"/>
        <v>208.74</v>
      </c>
      <c r="O44" s="154">
        <f t="shared" si="1"/>
        <v>4.0000000000190994E-3</v>
      </c>
      <c r="P44">
        <v>76.001934502991148</v>
      </c>
      <c r="Q44">
        <v>49.92</v>
      </c>
      <c r="R44">
        <v>5.8201116050342332</v>
      </c>
      <c r="S44">
        <v>27.000598922071852</v>
      </c>
      <c r="T44">
        <v>50.001354969902792</v>
      </c>
      <c r="U44" s="156">
        <f t="shared" si="2"/>
        <v>208.74400000000003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208.74400000000003</v>
      </c>
      <c r="E45">
        <f>BAWANA!AM45</f>
        <v>0</v>
      </c>
      <c r="F45">
        <f t="shared" si="4"/>
        <v>256</v>
      </c>
      <c r="G45">
        <f t="shared" si="5"/>
        <v>208.74400000000003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27</v>
      </c>
      <c r="M45">
        <f>TPDDL_EOD!AK45+TPDDL_EOD!AL45</f>
        <v>50</v>
      </c>
      <c r="N45">
        <f t="shared" si="0"/>
        <v>208.74</v>
      </c>
      <c r="O45" s="154">
        <f t="shared" si="1"/>
        <v>4.0000000000190994E-3</v>
      </c>
      <c r="P45">
        <v>76.001934502991148</v>
      </c>
      <c r="Q45">
        <v>49.92</v>
      </c>
      <c r="R45">
        <v>5.8201116050342332</v>
      </c>
      <c r="S45">
        <v>27.000598922071852</v>
      </c>
      <c r="T45">
        <v>50.001354969902792</v>
      </c>
      <c r="U45" s="156">
        <f t="shared" si="2"/>
        <v>208.74400000000003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208.74400000000003</v>
      </c>
      <c r="E46">
        <f>BAWANA!AM46</f>
        <v>0</v>
      </c>
      <c r="F46">
        <f t="shared" si="4"/>
        <v>256</v>
      </c>
      <c r="G46">
        <f t="shared" si="5"/>
        <v>208.74400000000003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27</v>
      </c>
      <c r="M46">
        <f>TPDDL_EOD!AK46+TPDDL_EOD!AL46</f>
        <v>50</v>
      </c>
      <c r="N46">
        <f t="shared" si="0"/>
        <v>208.74</v>
      </c>
      <c r="O46" s="154">
        <f t="shared" si="1"/>
        <v>4.0000000000190994E-3</v>
      </c>
      <c r="P46">
        <v>76.001934502991148</v>
      </c>
      <c r="Q46">
        <v>49.92</v>
      </c>
      <c r="R46">
        <v>5.8201116050342332</v>
      </c>
      <c r="S46">
        <v>27.000598922071852</v>
      </c>
      <c r="T46">
        <v>50.001354969902792</v>
      </c>
      <c r="U46" s="156">
        <f t="shared" si="2"/>
        <v>208.74400000000003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208.74400000000003</v>
      </c>
      <c r="E47">
        <f>BAWANA!AM47</f>
        <v>0</v>
      </c>
      <c r="F47">
        <f t="shared" si="4"/>
        <v>256</v>
      </c>
      <c r="G47">
        <f t="shared" si="5"/>
        <v>208.74400000000003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27</v>
      </c>
      <c r="M47">
        <f>TPDDL_EOD!AK47+TPDDL_EOD!AL47</f>
        <v>50</v>
      </c>
      <c r="N47">
        <f t="shared" si="0"/>
        <v>208.74</v>
      </c>
      <c r="O47" s="154">
        <f t="shared" si="1"/>
        <v>4.0000000000190994E-3</v>
      </c>
      <c r="P47">
        <v>76.001934502991148</v>
      </c>
      <c r="Q47">
        <v>49.92</v>
      </c>
      <c r="R47">
        <v>5.8201116050342332</v>
      </c>
      <c r="S47">
        <v>27.000598922071852</v>
      </c>
      <c r="T47">
        <v>50.001354969902792</v>
      </c>
      <c r="U47" s="156">
        <f t="shared" si="2"/>
        <v>208.74400000000003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220.74400000000003</v>
      </c>
      <c r="E48">
        <f>BAWANA!AM48</f>
        <v>0</v>
      </c>
      <c r="F48">
        <f t="shared" si="4"/>
        <v>256</v>
      </c>
      <c r="G48">
        <f t="shared" si="5"/>
        <v>220.74400000000003</v>
      </c>
      <c r="H48" s="154"/>
      <c r="I48">
        <f>BRPL_EOD!AK48+BRPL_EOD!AL48</f>
        <v>88</v>
      </c>
      <c r="J48">
        <f>BYPL_EOD!AK48+BYPL_EOD!AL48</f>
        <v>49.92</v>
      </c>
      <c r="K48">
        <f>MES_EOD!AK48+MES_EOD!AL48</f>
        <v>5.82</v>
      </c>
      <c r="L48">
        <f>NDMC_EOD!AK48+NDMC_EOD!AL48</f>
        <v>27</v>
      </c>
      <c r="M48">
        <f>TPDDL_EOD!AK48+TPDDL_EOD!AL48</f>
        <v>50</v>
      </c>
      <c r="N48">
        <f t="shared" si="0"/>
        <v>220.74</v>
      </c>
      <c r="O48" s="154">
        <f t="shared" si="1"/>
        <v>4.0000000000190994E-3</v>
      </c>
      <c r="P48">
        <v>88.00189273763209</v>
      </c>
      <c r="Q48">
        <v>49.92</v>
      </c>
      <c r="R48">
        <v>5.8201055634003671</v>
      </c>
      <c r="S48">
        <v>27.000592615052632</v>
      </c>
      <c r="T48">
        <v>50.001409083914936</v>
      </c>
      <c r="U48" s="156">
        <f t="shared" si="2"/>
        <v>220.74400000000003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208.74400000000003</v>
      </c>
      <c r="E49">
        <f>BAWANA!AM49</f>
        <v>0</v>
      </c>
      <c r="F49">
        <f t="shared" si="4"/>
        <v>256</v>
      </c>
      <c r="G49">
        <f t="shared" si="5"/>
        <v>208.74400000000003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27</v>
      </c>
      <c r="M49">
        <f>TPDDL_EOD!AK49+TPDDL_EOD!AL49</f>
        <v>50</v>
      </c>
      <c r="N49">
        <f t="shared" si="0"/>
        <v>208.74</v>
      </c>
      <c r="O49" s="154">
        <f t="shared" si="1"/>
        <v>4.0000000000190994E-3</v>
      </c>
      <c r="P49">
        <v>76.001934502991148</v>
      </c>
      <c r="Q49">
        <v>49.92</v>
      </c>
      <c r="R49">
        <v>5.8201116050342332</v>
      </c>
      <c r="S49">
        <v>27.000598922071852</v>
      </c>
      <c r="T49">
        <v>50.001354969902792</v>
      </c>
      <c r="U49" s="156">
        <f t="shared" si="2"/>
        <v>208.74400000000003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208.74400000000003</v>
      </c>
      <c r="E50">
        <f>BAWANA!AM50</f>
        <v>0</v>
      </c>
      <c r="F50">
        <f t="shared" si="4"/>
        <v>256</v>
      </c>
      <c r="G50">
        <f t="shared" si="5"/>
        <v>208.74400000000003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27</v>
      </c>
      <c r="M50">
        <f>TPDDL_EOD!AK50+TPDDL_EOD!AL50</f>
        <v>50</v>
      </c>
      <c r="N50">
        <f t="shared" si="0"/>
        <v>208.74</v>
      </c>
      <c r="O50" s="154">
        <f t="shared" si="1"/>
        <v>4.0000000000190994E-3</v>
      </c>
      <c r="P50">
        <v>76.001934502991148</v>
      </c>
      <c r="Q50">
        <v>49.92</v>
      </c>
      <c r="R50">
        <v>5.8201116050342332</v>
      </c>
      <c r="S50">
        <v>27.000598922071852</v>
      </c>
      <c r="T50">
        <v>50.001354969902792</v>
      </c>
      <c r="U50" s="156">
        <f t="shared" si="2"/>
        <v>208.74400000000003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208.74400000000003</v>
      </c>
      <c r="E51">
        <f>BAWANA!AM51</f>
        <v>0</v>
      </c>
      <c r="F51">
        <f t="shared" si="4"/>
        <v>256</v>
      </c>
      <c r="G51">
        <f t="shared" si="5"/>
        <v>208.74400000000003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27</v>
      </c>
      <c r="M51">
        <f>TPDDL_EOD!AK51+TPDDL_EOD!AL51</f>
        <v>50</v>
      </c>
      <c r="N51">
        <f t="shared" si="0"/>
        <v>208.74</v>
      </c>
      <c r="O51" s="154">
        <f t="shared" si="1"/>
        <v>4.0000000000190994E-3</v>
      </c>
      <c r="P51">
        <v>76.001934502991148</v>
      </c>
      <c r="Q51">
        <v>49.92</v>
      </c>
      <c r="R51">
        <v>5.8201116050342332</v>
      </c>
      <c r="S51">
        <v>27.000598922071852</v>
      </c>
      <c r="T51">
        <v>50.001354969902792</v>
      </c>
      <c r="U51" s="156">
        <f t="shared" si="2"/>
        <v>208.74400000000003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208.74400000000003</v>
      </c>
      <c r="E52">
        <f>BAWANA!AM52</f>
        <v>0</v>
      </c>
      <c r="F52">
        <f t="shared" si="4"/>
        <v>256</v>
      </c>
      <c r="G52">
        <f t="shared" si="5"/>
        <v>208.74400000000003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27</v>
      </c>
      <c r="M52">
        <f>TPDDL_EOD!AK52+TPDDL_EOD!AL52</f>
        <v>50</v>
      </c>
      <c r="N52">
        <f t="shared" si="0"/>
        <v>208.74</v>
      </c>
      <c r="O52" s="154">
        <f t="shared" si="1"/>
        <v>4.0000000000190994E-3</v>
      </c>
      <c r="P52">
        <v>76.001934502991148</v>
      </c>
      <c r="Q52">
        <v>49.92</v>
      </c>
      <c r="R52">
        <v>5.8201116050342332</v>
      </c>
      <c r="S52">
        <v>27.000598922071852</v>
      </c>
      <c r="T52">
        <v>50.001354969902792</v>
      </c>
      <c r="U52" s="156">
        <f t="shared" si="2"/>
        <v>208.74400000000003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217.74400000000003</v>
      </c>
      <c r="E53">
        <f>BAWANA!AM53</f>
        <v>0</v>
      </c>
      <c r="F53">
        <f t="shared" si="4"/>
        <v>256</v>
      </c>
      <c r="G53">
        <f t="shared" si="5"/>
        <v>217.74400000000003</v>
      </c>
      <c r="H53" s="154"/>
      <c r="I53">
        <f>BRPL_EOD!AK53+BRPL_EOD!AL53</f>
        <v>85</v>
      </c>
      <c r="J53">
        <f>BYPL_EOD!AK53+BYPL_EOD!AL53</f>
        <v>49.92</v>
      </c>
      <c r="K53">
        <f>MES_EOD!AK53+MES_EOD!AL53</f>
        <v>5.82</v>
      </c>
      <c r="L53">
        <f>NDMC_EOD!AK53+NDMC_EOD!AL53</f>
        <v>27</v>
      </c>
      <c r="M53">
        <f>TPDDL_EOD!AK53+TPDDL_EOD!AL53</f>
        <v>50</v>
      </c>
      <c r="N53">
        <f t="shared" si="0"/>
        <v>217.74</v>
      </c>
      <c r="O53" s="154">
        <f t="shared" si="1"/>
        <v>4.0000000000190994E-3</v>
      </c>
      <c r="P53">
        <v>85.001911935501127</v>
      </c>
      <c r="Q53">
        <v>49.92</v>
      </c>
      <c r="R53">
        <v>5.8201070098583125</v>
      </c>
      <c r="S53">
        <v>27.000592560886982</v>
      </c>
      <c r="T53">
        <v>50.001388493753588</v>
      </c>
      <c r="U53" s="156">
        <f t="shared" si="2"/>
        <v>217.744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208.74400000000003</v>
      </c>
      <c r="E54">
        <f>BAWANA!AM54</f>
        <v>0</v>
      </c>
      <c r="F54">
        <f t="shared" si="4"/>
        <v>256</v>
      </c>
      <c r="G54">
        <f t="shared" si="5"/>
        <v>208.74400000000003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27</v>
      </c>
      <c r="M54">
        <f>TPDDL_EOD!AK54+TPDDL_EOD!AL54</f>
        <v>50</v>
      </c>
      <c r="N54">
        <f t="shared" si="0"/>
        <v>208.74</v>
      </c>
      <c r="O54" s="154">
        <f t="shared" si="1"/>
        <v>4.0000000000190994E-3</v>
      </c>
      <c r="P54">
        <v>76.001934502991148</v>
      </c>
      <c r="Q54">
        <v>49.92</v>
      </c>
      <c r="R54">
        <v>5.8201116050342332</v>
      </c>
      <c r="S54">
        <v>27.000598922071852</v>
      </c>
      <c r="T54">
        <v>50.001354969902792</v>
      </c>
      <c r="U54" s="156">
        <f t="shared" si="2"/>
        <v>208.74400000000003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72.56</v>
      </c>
      <c r="J55">
        <f>BYPL_EOD!AK55+BYPL_EOD!AL55</f>
        <v>49.92</v>
      </c>
      <c r="K55">
        <f>MES_EOD!AK55+MES_EOD!AL55</f>
        <v>5.82</v>
      </c>
      <c r="L55">
        <f>NDMC_EOD!AK55+NDMC_EOD!AL55</f>
        <v>27</v>
      </c>
      <c r="M55">
        <f>TPDDL_EOD!AK55+TPDDL_EOD!AL55</f>
        <v>50.7</v>
      </c>
      <c r="N55">
        <f t="shared" si="0"/>
        <v>206</v>
      </c>
      <c r="O55" s="154">
        <f t="shared" si="1"/>
        <v>0</v>
      </c>
      <c r="P55">
        <v>72.56</v>
      </c>
      <c r="Q55">
        <v>49.92</v>
      </c>
      <c r="R55">
        <v>5.82</v>
      </c>
      <c r="S55">
        <v>27</v>
      </c>
      <c r="T55">
        <v>50.7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217.74400000000003</v>
      </c>
      <c r="E56">
        <f>BAWANA!AM56</f>
        <v>0</v>
      </c>
      <c r="F56">
        <f t="shared" si="4"/>
        <v>256</v>
      </c>
      <c r="G56">
        <f t="shared" si="5"/>
        <v>217.74400000000003</v>
      </c>
      <c r="H56" s="154"/>
      <c r="I56">
        <f>BRPL_EOD!AK56+BRPL_EOD!AL56</f>
        <v>85</v>
      </c>
      <c r="J56">
        <f>BYPL_EOD!AK56+BYPL_EOD!AL56</f>
        <v>49.92</v>
      </c>
      <c r="K56">
        <f>MES_EOD!AK56+MES_EOD!AL56</f>
        <v>5.82</v>
      </c>
      <c r="L56">
        <f>NDMC_EOD!AK56+NDMC_EOD!AL56</f>
        <v>27</v>
      </c>
      <c r="M56">
        <f>TPDDL_EOD!AK56+TPDDL_EOD!AL56</f>
        <v>50</v>
      </c>
      <c r="N56">
        <f t="shared" si="0"/>
        <v>217.74</v>
      </c>
      <c r="O56" s="154">
        <f t="shared" si="1"/>
        <v>4.0000000000190994E-3</v>
      </c>
      <c r="P56">
        <v>85.001911935501127</v>
      </c>
      <c r="Q56">
        <v>49.92</v>
      </c>
      <c r="R56">
        <v>5.8201070098583125</v>
      </c>
      <c r="S56">
        <v>27.000592560886982</v>
      </c>
      <c r="T56">
        <v>50.001388493753588</v>
      </c>
      <c r="U56" s="156">
        <f t="shared" si="2"/>
        <v>217.744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232.36</v>
      </c>
      <c r="E57">
        <f>BAWANA!AM57</f>
        <v>0</v>
      </c>
      <c r="F57">
        <f t="shared" si="4"/>
        <v>256</v>
      </c>
      <c r="G57">
        <f t="shared" si="5"/>
        <v>232.36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27</v>
      </c>
      <c r="M57">
        <f>TPDDL_EOD!AK57+TPDDL_EOD!AL57</f>
        <v>50</v>
      </c>
      <c r="N57">
        <f t="shared" si="0"/>
        <v>232.36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27</v>
      </c>
      <c r="T57">
        <v>50</v>
      </c>
      <c r="U57" s="156">
        <f t="shared" si="2"/>
        <v>232.36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232.36</v>
      </c>
      <c r="E59">
        <f>BAWANA!AM59</f>
        <v>0</v>
      </c>
      <c r="F59">
        <f t="shared" si="4"/>
        <v>256</v>
      </c>
      <c r="G59">
        <f t="shared" si="5"/>
        <v>232.36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50</v>
      </c>
      <c r="N59">
        <f t="shared" si="0"/>
        <v>232.36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27</v>
      </c>
      <c r="T59">
        <v>50</v>
      </c>
      <c r="U59" s="156">
        <f t="shared" si="2"/>
        <v>232.36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232.36</v>
      </c>
      <c r="E60">
        <f>BAWANA!AM60</f>
        <v>0</v>
      </c>
      <c r="F60">
        <f t="shared" si="4"/>
        <v>256</v>
      </c>
      <c r="G60">
        <f t="shared" si="5"/>
        <v>232.36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50</v>
      </c>
      <c r="N60">
        <f t="shared" si="0"/>
        <v>232.36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27</v>
      </c>
      <c r="T60">
        <v>50</v>
      </c>
      <c r="U60" s="156">
        <f t="shared" si="2"/>
        <v>232.36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232.36</v>
      </c>
      <c r="E61">
        <f>BAWANA!AM61</f>
        <v>0</v>
      </c>
      <c r="F61">
        <f t="shared" si="4"/>
        <v>256</v>
      </c>
      <c r="G61">
        <f t="shared" si="5"/>
        <v>232.36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27</v>
      </c>
      <c r="M61">
        <f>TPDDL_EOD!AK61+TPDDL_EOD!AL61</f>
        <v>50</v>
      </c>
      <c r="N61">
        <f t="shared" si="0"/>
        <v>232.36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27</v>
      </c>
      <c r="T61">
        <v>50</v>
      </c>
      <c r="U61" s="156">
        <f t="shared" si="2"/>
        <v>232.36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232.36</v>
      </c>
      <c r="E62">
        <f>BAWANA!AM62</f>
        <v>0</v>
      </c>
      <c r="F62">
        <f t="shared" si="4"/>
        <v>256</v>
      </c>
      <c r="G62">
        <f t="shared" si="5"/>
        <v>232.36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27</v>
      </c>
      <c r="M62">
        <f>TPDDL_EOD!AK62+TPDDL_EOD!AL62</f>
        <v>50</v>
      </c>
      <c r="N62">
        <f t="shared" si="0"/>
        <v>232.36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27</v>
      </c>
      <c r="T62">
        <v>50</v>
      </c>
      <c r="U62" s="156">
        <f t="shared" si="2"/>
        <v>232.36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232.36</v>
      </c>
      <c r="E63">
        <f>BAWANA!AM63</f>
        <v>0</v>
      </c>
      <c r="F63">
        <f t="shared" si="4"/>
        <v>256</v>
      </c>
      <c r="G63">
        <f t="shared" si="5"/>
        <v>232.36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27</v>
      </c>
      <c r="M63">
        <f>TPDDL_EOD!AK63+TPDDL_EOD!AL63</f>
        <v>50</v>
      </c>
      <c r="N63">
        <f t="shared" si="0"/>
        <v>232.36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27</v>
      </c>
      <c r="T63">
        <v>50</v>
      </c>
      <c r="U63" s="156">
        <f t="shared" si="2"/>
        <v>232.36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232.36</v>
      </c>
      <c r="E64">
        <f>BAWANA!AM64</f>
        <v>0</v>
      </c>
      <c r="F64">
        <f t="shared" si="4"/>
        <v>256</v>
      </c>
      <c r="G64">
        <f t="shared" si="5"/>
        <v>232.36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27</v>
      </c>
      <c r="M64">
        <f>TPDDL_EOD!AK64+TPDDL_EOD!AL64</f>
        <v>50</v>
      </c>
      <c r="N64">
        <f t="shared" si="0"/>
        <v>232.36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27</v>
      </c>
      <c r="T64">
        <v>50</v>
      </c>
      <c r="U64" s="156">
        <f t="shared" si="2"/>
        <v>232.36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243.22000000000003</v>
      </c>
      <c r="E65">
        <f>BAWANA!AM65</f>
        <v>0</v>
      </c>
      <c r="F65">
        <f t="shared" si="4"/>
        <v>256</v>
      </c>
      <c r="G65">
        <f t="shared" si="5"/>
        <v>243.22000000000003</v>
      </c>
      <c r="H65" s="154"/>
      <c r="I65">
        <f>BRPL_EOD!AK65+BRPL_EOD!AL65</f>
        <v>96.16</v>
      </c>
      <c r="J65">
        <f>BYPL_EOD!AK65+BYPL_EOD!AL65</f>
        <v>48.19</v>
      </c>
      <c r="K65">
        <f>MES_EOD!AK65+MES_EOD!AL65</f>
        <v>5.62</v>
      </c>
      <c r="L65">
        <f>NDMC_EOD!AK65+NDMC_EOD!AL65</f>
        <v>26.06</v>
      </c>
      <c r="M65">
        <f>TPDDL_EOD!AK65+TPDDL_EOD!AL65</f>
        <v>67.19</v>
      </c>
      <c r="N65">
        <f t="shared" si="0"/>
        <v>243.22</v>
      </c>
      <c r="O65" s="154">
        <f t="shared" si="1"/>
        <v>0</v>
      </c>
      <c r="P65">
        <v>96.160000000000011</v>
      </c>
      <c r="Q65">
        <v>48.190000000000005</v>
      </c>
      <c r="R65">
        <v>5.620000000000001</v>
      </c>
      <c r="S65">
        <v>26.060000000000002</v>
      </c>
      <c r="T65">
        <v>67.190000000000012</v>
      </c>
      <c r="U65" s="156">
        <f t="shared" si="2"/>
        <v>243.22000000000003</v>
      </c>
      <c r="V65" s="154">
        <f t="shared" si="3"/>
        <v>0</v>
      </c>
      <c r="Y65">
        <f>BAWANA!AW65+BAWANA!AX65</f>
        <v>30.89</v>
      </c>
      <c r="Z65">
        <f>BAWANA!BD65+BAWANA!BE65</f>
        <v>30.89</v>
      </c>
      <c r="AA65">
        <f>BAWANA!X65+BAWANA!Y65</f>
        <v>30.89</v>
      </c>
      <c r="AB65">
        <f>BAWANA!AE65+BAWANA!AF65</f>
        <v>30.89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243.22000000000003</v>
      </c>
      <c r="E66">
        <f>BAWANA!AM66</f>
        <v>0</v>
      </c>
      <c r="F66">
        <f t="shared" si="4"/>
        <v>256</v>
      </c>
      <c r="G66">
        <f t="shared" si="5"/>
        <v>243.22000000000003</v>
      </c>
      <c r="H66" s="154"/>
      <c r="I66">
        <f>BRPL_EOD!AK66+BRPL_EOD!AL66</f>
        <v>96.16</v>
      </c>
      <c r="J66">
        <f>BYPL_EOD!AK66+BYPL_EOD!AL66</f>
        <v>48.19</v>
      </c>
      <c r="K66">
        <f>MES_EOD!AK66+MES_EOD!AL66</f>
        <v>5.62</v>
      </c>
      <c r="L66">
        <f>NDMC_EOD!AK66+NDMC_EOD!AL66</f>
        <v>26.06</v>
      </c>
      <c r="M66">
        <f>TPDDL_EOD!AK66+TPDDL_EOD!AL66</f>
        <v>67.19</v>
      </c>
      <c r="N66">
        <f t="shared" si="0"/>
        <v>243.22</v>
      </c>
      <c r="O66" s="154">
        <f t="shared" si="1"/>
        <v>0</v>
      </c>
      <c r="P66">
        <v>96.160000000000011</v>
      </c>
      <c r="Q66">
        <v>48.190000000000005</v>
      </c>
      <c r="R66">
        <v>5.620000000000001</v>
      </c>
      <c r="S66">
        <v>26.060000000000002</v>
      </c>
      <c r="T66">
        <v>67.190000000000012</v>
      </c>
      <c r="U66" s="156">
        <f t="shared" si="2"/>
        <v>243.22000000000003</v>
      </c>
      <c r="V66" s="154">
        <f t="shared" si="3"/>
        <v>0</v>
      </c>
      <c r="Y66">
        <f>BAWANA!AW66+BAWANA!AX66</f>
        <v>30.89</v>
      </c>
      <c r="Z66">
        <f>BAWANA!BD66+BAWANA!BE66</f>
        <v>30.89</v>
      </c>
      <c r="AA66">
        <f>BAWANA!X66+BAWANA!Y66</f>
        <v>30.89</v>
      </c>
      <c r="AB66">
        <f>BAWANA!AE66+BAWANA!AF66</f>
        <v>30.89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243.22000000000003</v>
      </c>
      <c r="E67">
        <f>BAWANA!AM67</f>
        <v>0</v>
      </c>
      <c r="F67">
        <f t="shared" si="4"/>
        <v>256</v>
      </c>
      <c r="G67">
        <f t="shared" si="5"/>
        <v>243.22000000000003</v>
      </c>
      <c r="H67" s="154"/>
      <c r="I67">
        <f>BRPL_EOD!AK67+BRPL_EOD!AL67</f>
        <v>96.16</v>
      </c>
      <c r="J67">
        <f>BYPL_EOD!AK67+BYPL_EOD!AL67</f>
        <v>48.19</v>
      </c>
      <c r="K67">
        <f>MES_EOD!AK67+MES_EOD!AL67</f>
        <v>5.62</v>
      </c>
      <c r="L67">
        <f>NDMC_EOD!AK67+NDMC_EOD!AL67</f>
        <v>26.06</v>
      </c>
      <c r="M67">
        <f>TPDDL_EOD!AK67+TPDDL_EOD!AL67</f>
        <v>67.19</v>
      </c>
      <c r="N67">
        <f t="shared" ref="N67:N98" si="7">SUM(I67:M67)</f>
        <v>243.22</v>
      </c>
      <c r="O67" s="154">
        <f t="shared" ref="O67:O98" si="8">G67-N67</f>
        <v>0</v>
      </c>
      <c r="P67">
        <v>96.160000000000011</v>
      </c>
      <c r="Q67">
        <v>48.190000000000005</v>
      </c>
      <c r="R67">
        <v>5.620000000000001</v>
      </c>
      <c r="S67">
        <v>26.060000000000002</v>
      </c>
      <c r="T67">
        <v>67.190000000000012</v>
      </c>
      <c r="U67" s="156">
        <f t="shared" ref="U67:U98" si="9">SUM(P67:T67)</f>
        <v>243.22000000000003</v>
      </c>
      <c r="V67" s="154">
        <f t="shared" ref="V67:V99" si="10">G67-U67</f>
        <v>0</v>
      </c>
      <c r="Y67">
        <f>BAWANA!AW67+BAWANA!AX67</f>
        <v>30.89</v>
      </c>
      <c r="Z67">
        <f>BAWANA!BD67+BAWANA!BE67</f>
        <v>30.89</v>
      </c>
      <c r="AA67">
        <f>BAWANA!X67+BAWANA!Y67</f>
        <v>30.89</v>
      </c>
      <c r="AB67">
        <f>BAWANA!AE67+BAWANA!AF67</f>
        <v>30.89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243.22000000000003</v>
      </c>
      <c r="H68" s="154"/>
      <c r="I68">
        <f>BRPL_EOD!AK68+BRPL_EOD!AL68</f>
        <v>96.16</v>
      </c>
      <c r="J68">
        <f>BYPL_EOD!AK68+BYPL_EOD!AL68</f>
        <v>48.19</v>
      </c>
      <c r="K68">
        <f>MES_EOD!AK68+MES_EOD!AL68</f>
        <v>5.62</v>
      </c>
      <c r="L68">
        <f>NDMC_EOD!AK68+NDMC_EOD!AL68</f>
        <v>26.06</v>
      </c>
      <c r="M68">
        <f>TPDDL_EOD!AK68+TPDDL_EOD!AL68</f>
        <v>67.19</v>
      </c>
      <c r="N68">
        <f t="shared" si="7"/>
        <v>243.22</v>
      </c>
      <c r="O68" s="154">
        <f t="shared" si="8"/>
        <v>0</v>
      </c>
      <c r="P68">
        <v>96.160000000000011</v>
      </c>
      <c r="Q68">
        <v>48.190000000000005</v>
      </c>
      <c r="R68">
        <v>5.620000000000001</v>
      </c>
      <c r="S68">
        <v>26.060000000000002</v>
      </c>
      <c r="T68">
        <v>67.190000000000012</v>
      </c>
      <c r="U68" s="156">
        <f t="shared" si="9"/>
        <v>243.22000000000003</v>
      </c>
      <c r="V68" s="154">
        <f t="shared" si="10"/>
        <v>0</v>
      </c>
      <c r="Y68">
        <f>BAWANA!AW68+BAWANA!AX68</f>
        <v>30.89</v>
      </c>
      <c r="Z68">
        <f>BAWANA!BD68+BAWANA!BE68</f>
        <v>30.89</v>
      </c>
      <c r="AA68">
        <f>BAWANA!X68+BAWANA!Y68</f>
        <v>30.89</v>
      </c>
      <c r="AB68">
        <f>BAWANA!AE68+BAWANA!AF68</f>
        <v>30.89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243.22000000000003</v>
      </c>
      <c r="E69">
        <f>BAWANA!AM69</f>
        <v>0</v>
      </c>
      <c r="F69">
        <f t="shared" si="11"/>
        <v>256</v>
      </c>
      <c r="G69">
        <f t="shared" si="12"/>
        <v>243.22000000000003</v>
      </c>
      <c r="H69" s="154"/>
      <c r="I69">
        <f>BRPL_EOD!AK69+BRPL_EOD!AL69</f>
        <v>96.16</v>
      </c>
      <c r="J69">
        <f>BYPL_EOD!AK69+BYPL_EOD!AL69</f>
        <v>48.19</v>
      </c>
      <c r="K69">
        <f>MES_EOD!AK69+MES_EOD!AL69</f>
        <v>5.62</v>
      </c>
      <c r="L69">
        <f>NDMC_EOD!AK69+NDMC_EOD!AL69</f>
        <v>26.06</v>
      </c>
      <c r="M69">
        <f>TPDDL_EOD!AK69+TPDDL_EOD!AL69</f>
        <v>67.19</v>
      </c>
      <c r="N69">
        <f t="shared" si="7"/>
        <v>243.22</v>
      </c>
      <c r="O69" s="154">
        <f t="shared" si="8"/>
        <v>0</v>
      </c>
      <c r="P69">
        <v>96.160000000000011</v>
      </c>
      <c r="Q69">
        <v>48.190000000000005</v>
      </c>
      <c r="R69">
        <v>5.620000000000001</v>
      </c>
      <c r="S69">
        <v>26.060000000000002</v>
      </c>
      <c r="T69">
        <v>67.190000000000012</v>
      </c>
      <c r="U69" s="156">
        <f t="shared" si="9"/>
        <v>243.22000000000003</v>
      </c>
      <c r="V69" s="154">
        <f t="shared" si="10"/>
        <v>0</v>
      </c>
      <c r="Y69">
        <f>BAWANA!AW69+BAWANA!AX69</f>
        <v>30.89</v>
      </c>
      <c r="Z69">
        <f>BAWANA!BD69+BAWANA!BE69</f>
        <v>30.89</v>
      </c>
      <c r="AA69">
        <f>BAWANA!X69+BAWANA!Y69</f>
        <v>30.89</v>
      </c>
      <c r="AB69">
        <f>BAWANA!AE69+BAWANA!AF69</f>
        <v>30.89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243.22000000000003</v>
      </c>
      <c r="E70">
        <f>BAWANA!AM70</f>
        <v>0</v>
      </c>
      <c r="F70">
        <f t="shared" si="11"/>
        <v>256</v>
      </c>
      <c r="G70">
        <f t="shared" si="12"/>
        <v>243.22000000000003</v>
      </c>
      <c r="H70" s="154"/>
      <c r="I70">
        <f>BRPL_EOD!AK70+BRPL_EOD!AL70</f>
        <v>96.16</v>
      </c>
      <c r="J70">
        <f>BYPL_EOD!AK70+BYPL_EOD!AL70</f>
        <v>48.19</v>
      </c>
      <c r="K70">
        <f>MES_EOD!AK70+MES_EOD!AL70</f>
        <v>5.62</v>
      </c>
      <c r="L70">
        <f>NDMC_EOD!AK70+NDMC_EOD!AL70</f>
        <v>26.06</v>
      </c>
      <c r="M70">
        <f>TPDDL_EOD!AK70+TPDDL_EOD!AL70</f>
        <v>67.19</v>
      </c>
      <c r="N70">
        <f t="shared" si="7"/>
        <v>243.22</v>
      </c>
      <c r="O70" s="154">
        <f t="shared" si="8"/>
        <v>0</v>
      </c>
      <c r="P70">
        <v>96.160000000000011</v>
      </c>
      <c r="Q70">
        <v>48.190000000000005</v>
      </c>
      <c r="R70">
        <v>5.620000000000001</v>
      </c>
      <c r="S70">
        <v>26.060000000000002</v>
      </c>
      <c r="T70">
        <v>67.190000000000012</v>
      </c>
      <c r="U70" s="156">
        <f t="shared" si="9"/>
        <v>243.22000000000003</v>
      </c>
      <c r="V70" s="154">
        <f t="shared" si="10"/>
        <v>0</v>
      </c>
      <c r="Y70">
        <f>BAWANA!AW70+BAWANA!AX70</f>
        <v>30.89</v>
      </c>
      <c r="Z70">
        <f>BAWANA!BD70+BAWANA!BE70</f>
        <v>30.89</v>
      </c>
      <c r="AA70">
        <f>BAWANA!X70+BAWANA!Y70</f>
        <v>30.89</v>
      </c>
      <c r="AB70">
        <f>BAWANA!AE70+BAWANA!AF70</f>
        <v>30.89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243.22000000000003</v>
      </c>
      <c r="E71">
        <f>BAWANA!AM71</f>
        <v>0</v>
      </c>
      <c r="F71">
        <f t="shared" si="11"/>
        <v>256</v>
      </c>
      <c r="G71">
        <f t="shared" si="12"/>
        <v>243.22000000000003</v>
      </c>
      <c r="H71" s="154"/>
      <c r="I71">
        <f>BRPL_EOD!AK71+BRPL_EOD!AL71</f>
        <v>96.16</v>
      </c>
      <c r="J71">
        <f>BYPL_EOD!AK71+BYPL_EOD!AL71</f>
        <v>48.19</v>
      </c>
      <c r="K71">
        <f>MES_EOD!AK71+MES_EOD!AL71</f>
        <v>5.62</v>
      </c>
      <c r="L71">
        <f>NDMC_EOD!AK71+NDMC_EOD!AL71</f>
        <v>26.06</v>
      </c>
      <c r="M71">
        <f>TPDDL_EOD!AK71+TPDDL_EOD!AL71</f>
        <v>67.19</v>
      </c>
      <c r="N71">
        <f t="shared" si="7"/>
        <v>243.22</v>
      </c>
      <c r="O71" s="154">
        <f t="shared" si="8"/>
        <v>0</v>
      </c>
      <c r="P71">
        <v>96.160000000000011</v>
      </c>
      <c r="Q71">
        <v>48.190000000000005</v>
      </c>
      <c r="R71">
        <v>5.620000000000001</v>
      </c>
      <c r="S71">
        <v>26.060000000000002</v>
      </c>
      <c r="T71">
        <v>67.190000000000012</v>
      </c>
      <c r="U71" s="156">
        <f t="shared" si="9"/>
        <v>243.22000000000003</v>
      </c>
      <c r="V71" s="154">
        <f t="shared" si="10"/>
        <v>0</v>
      </c>
      <c r="Y71">
        <f>BAWANA!AW71+BAWANA!AX71</f>
        <v>30.89</v>
      </c>
      <c r="Z71">
        <f>BAWANA!BD71+BAWANA!BE71</f>
        <v>30.89</v>
      </c>
      <c r="AA71">
        <f>BAWANA!X71+BAWANA!Y71</f>
        <v>30.89</v>
      </c>
      <c r="AB71">
        <f>BAWANA!AE71+BAWANA!AF71</f>
        <v>30.89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243.22000000000003</v>
      </c>
      <c r="E72">
        <f>BAWANA!AM72</f>
        <v>0</v>
      </c>
      <c r="F72">
        <f t="shared" si="11"/>
        <v>256</v>
      </c>
      <c r="G72">
        <f t="shared" si="12"/>
        <v>243.22000000000003</v>
      </c>
      <c r="H72" s="154"/>
      <c r="I72">
        <f>BRPL_EOD!AK72+BRPL_EOD!AL72</f>
        <v>96.16</v>
      </c>
      <c r="J72">
        <f>BYPL_EOD!AK72+BYPL_EOD!AL72</f>
        <v>48.19</v>
      </c>
      <c r="K72">
        <f>MES_EOD!AK72+MES_EOD!AL72</f>
        <v>5.62</v>
      </c>
      <c r="L72">
        <f>NDMC_EOD!AK72+NDMC_EOD!AL72</f>
        <v>26.06</v>
      </c>
      <c r="M72">
        <f>TPDDL_EOD!AK72+TPDDL_EOD!AL72</f>
        <v>67.19</v>
      </c>
      <c r="N72">
        <f t="shared" si="7"/>
        <v>243.22</v>
      </c>
      <c r="O72" s="154">
        <f t="shared" si="8"/>
        <v>0</v>
      </c>
      <c r="P72">
        <v>96.160000000000011</v>
      </c>
      <c r="Q72">
        <v>48.190000000000005</v>
      </c>
      <c r="R72">
        <v>5.620000000000001</v>
      </c>
      <c r="S72">
        <v>26.060000000000002</v>
      </c>
      <c r="T72">
        <v>67.190000000000012</v>
      </c>
      <c r="U72" s="156">
        <f t="shared" si="9"/>
        <v>243.22000000000003</v>
      </c>
      <c r="V72" s="154">
        <f t="shared" si="10"/>
        <v>0</v>
      </c>
      <c r="Y72">
        <f>BAWANA!AW72+BAWANA!AX72</f>
        <v>30.89</v>
      </c>
      <c r="Z72">
        <f>BAWANA!BD72+BAWANA!BE72</f>
        <v>30.89</v>
      </c>
      <c r="AA72">
        <f>BAWANA!X72+BAWANA!Y72</f>
        <v>30.89</v>
      </c>
      <c r="AB72">
        <f>BAWANA!AE72+BAWANA!AF72</f>
        <v>30.89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243.22000000000003</v>
      </c>
      <c r="E73">
        <f>BAWANA!AM73</f>
        <v>0</v>
      </c>
      <c r="F73">
        <f t="shared" si="11"/>
        <v>256</v>
      </c>
      <c r="G73">
        <f t="shared" si="12"/>
        <v>243.22000000000003</v>
      </c>
      <c r="H73" s="154"/>
      <c r="I73">
        <f>BRPL_EOD!AK73+BRPL_EOD!AL73</f>
        <v>96.16</v>
      </c>
      <c r="J73">
        <f>BYPL_EOD!AK73+BYPL_EOD!AL73</f>
        <v>48.19</v>
      </c>
      <c r="K73">
        <f>MES_EOD!AK73+MES_EOD!AL73</f>
        <v>5.62</v>
      </c>
      <c r="L73">
        <f>NDMC_EOD!AK73+NDMC_EOD!AL73</f>
        <v>26.06</v>
      </c>
      <c r="M73">
        <f>TPDDL_EOD!AK73+TPDDL_EOD!AL73</f>
        <v>67.19</v>
      </c>
      <c r="N73">
        <f t="shared" si="7"/>
        <v>243.22</v>
      </c>
      <c r="O73" s="154">
        <f t="shared" si="8"/>
        <v>0</v>
      </c>
      <c r="P73">
        <v>96.160000000000011</v>
      </c>
      <c r="Q73">
        <v>48.190000000000005</v>
      </c>
      <c r="R73">
        <v>5.620000000000001</v>
      </c>
      <c r="S73">
        <v>26.060000000000002</v>
      </c>
      <c r="T73">
        <v>67.190000000000012</v>
      </c>
      <c r="U73" s="156">
        <f t="shared" si="9"/>
        <v>243.22000000000003</v>
      </c>
      <c r="V73" s="154">
        <f t="shared" si="10"/>
        <v>0</v>
      </c>
      <c r="Y73">
        <f>BAWANA!AW73+BAWANA!AX73</f>
        <v>30.89</v>
      </c>
      <c r="Z73">
        <f>BAWANA!BD73+BAWANA!BE73</f>
        <v>30.89</v>
      </c>
      <c r="AA73">
        <f>BAWANA!X73+BAWANA!Y73</f>
        <v>30.89</v>
      </c>
      <c r="AB73">
        <f>BAWANA!AE73+BAWANA!AF73</f>
        <v>30.89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243.98000000000002</v>
      </c>
      <c r="E74">
        <f>BAWANA!AM74</f>
        <v>0</v>
      </c>
      <c r="F74">
        <f t="shared" si="11"/>
        <v>256</v>
      </c>
      <c r="G74">
        <f t="shared" si="12"/>
        <v>243.98000000000002</v>
      </c>
      <c r="H74" s="154"/>
      <c r="I74">
        <f>BRPL_EOD!AK74+BRPL_EOD!AL74</f>
        <v>94.99</v>
      </c>
      <c r="J74">
        <f>BYPL_EOD!AK74+BYPL_EOD!AL74</f>
        <v>47.6</v>
      </c>
      <c r="K74">
        <f>MES_EOD!AK74+MES_EOD!AL74</f>
        <v>9.27</v>
      </c>
      <c r="L74">
        <f>NDMC_EOD!AK74+NDMC_EOD!AL74</f>
        <v>25.75</v>
      </c>
      <c r="M74">
        <f>TPDDL_EOD!AK74+TPDDL_EOD!AL74</f>
        <v>66.37</v>
      </c>
      <c r="N74">
        <f t="shared" si="7"/>
        <v>243.98000000000002</v>
      </c>
      <c r="O74" s="154">
        <f t="shared" si="8"/>
        <v>0</v>
      </c>
      <c r="P74">
        <v>94.99</v>
      </c>
      <c r="Q74">
        <v>47.6</v>
      </c>
      <c r="R74">
        <v>9.27</v>
      </c>
      <c r="S74">
        <v>25.75</v>
      </c>
      <c r="T74">
        <v>66.37</v>
      </c>
      <c r="U74" s="156">
        <f t="shared" si="9"/>
        <v>243.98000000000002</v>
      </c>
      <c r="V74" s="154">
        <f t="shared" si="10"/>
        <v>0</v>
      </c>
      <c r="Y74">
        <f>BAWANA!AW74+BAWANA!AX74</f>
        <v>30.51</v>
      </c>
      <c r="Z74">
        <f>BAWANA!BD74+BAWANA!BE74</f>
        <v>30.51</v>
      </c>
      <c r="AA74">
        <f>BAWANA!X74+BAWANA!Y74</f>
        <v>30.51</v>
      </c>
      <c r="AB74">
        <f>BAWANA!AE74+BAWANA!AF74</f>
        <v>30.51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47.58</v>
      </c>
      <c r="K75">
        <f>MES_EOD!AK75+MES_EOD!AL75</f>
        <v>9.4</v>
      </c>
      <c r="L75">
        <f>NDMC_EOD!AK75+NDMC_EOD!AL75</f>
        <v>25.73</v>
      </c>
      <c r="M75">
        <f>TPDDL_EOD!AK75+TPDDL_EOD!AL75</f>
        <v>66.34</v>
      </c>
      <c r="N75">
        <f t="shared" si="7"/>
        <v>244</v>
      </c>
      <c r="O75" s="154">
        <f t="shared" si="8"/>
        <v>0</v>
      </c>
      <c r="P75">
        <v>94.95</v>
      </c>
      <c r="Q75">
        <v>47.58</v>
      </c>
      <c r="R75">
        <v>9.4</v>
      </c>
      <c r="S75">
        <v>25.73</v>
      </c>
      <c r="T75">
        <v>66.34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94.95</v>
      </c>
      <c r="J76">
        <f>BYPL_EOD!AK76+BYPL_EOD!AL76</f>
        <v>47.58</v>
      </c>
      <c r="K76">
        <f>MES_EOD!AK76+MES_EOD!AL76</f>
        <v>9.4</v>
      </c>
      <c r="L76">
        <f>NDMC_EOD!AK76+NDMC_EOD!AL76</f>
        <v>25.73</v>
      </c>
      <c r="M76">
        <f>TPDDL_EOD!AK76+TPDDL_EOD!AL76</f>
        <v>66.34</v>
      </c>
      <c r="N76">
        <f t="shared" si="7"/>
        <v>244</v>
      </c>
      <c r="O76" s="154">
        <f t="shared" si="8"/>
        <v>0</v>
      </c>
      <c r="P76">
        <v>94.95</v>
      </c>
      <c r="Q76">
        <v>47.58</v>
      </c>
      <c r="R76">
        <v>9.4</v>
      </c>
      <c r="S76">
        <v>25.73</v>
      </c>
      <c r="T76">
        <v>66.34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94.95</v>
      </c>
      <c r="J77">
        <f>BYPL_EOD!AK77+BYPL_EOD!AL77</f>
        <v>47.58</v>
      </c>
      <c r="K77">
        <f>MES_EOD!AK77+MES_EOD!AL77</f>
        <v>9.4</v>
      </c>
      <c r="L77">
        <f>NDMC_EOD!AK77+NDMC_EOD!AL77</f>
        <v>25.73</v>
      </c>
      <c r="M77">
        <f>TPDDL_EOD!AK77+TPDDL_EOD!AL77</f>
        <v>66.34</v>
      </c>
      <c r="N77">
        <f t="shared" si="7"/>
        <v>244</v>
      </c>
      <c r="O77" s="154">
        <f t="shared" si="8"/>
        <v>0</v>
      </c>
      <c r="P77">
        <v>94.95</v>
      </c>
      <c r="Q77">
        <v>47.58</v>
      </c>
      <c r="R77">
        <v>9.4</v>
      </c>
      <c r="S77">
        <v>25.73</v>
      </c>
      <c r="T77">
        <v>66.34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94.95</v>
      </c>
      <c r="J78">
        <f>BYPL_EOD!AK78+BYPL_EOD!AL78</f>
        <v>47.58</v>
      </c>
      <c r="K78">
        <f>MES_EOD!AK78+MES_EOD!AL78</f>
        <v>9.4</v>
      </c>
      <c r="L78">
        <f>NDMC_EOD!AK78+NDMC_EOD!AL78</f>
        <v>25.73</v>
      </c>
      <c r="M78">
        <f>TPDDL_EOD!AK78+TPDDL_EOD!AL78</f>
        <v>66.34</v>
      </c>
      <c r="N78">
        <f t="shared" si="7"/>
        <v>244</v>
      </c>
      <c r="O78" s="154">
        <f t="shared" si="8"/>
        <v>0</v>
      </c>
      <c r="P78">
        <v>94.95</v>
      </c>
      <c r="Q78">
        <v>47.58</v>
      </c>
      <c r="R78">
        <v>9.4</v>
      </c>
      <c r="S78">
        <v>25.73</v>
      </c>
      <c r="T78">
        <v>66.34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94.95</v>
      </c>
      <c r="J79">
        <f>BYPL_EOD!AK79+BYPL_EOD!AL79</f>
        <v>47.58</v>
      </c>
      <c r="K79">
        <f>MES_EOD!AK79+MES_EOD!AL79</f>
        <v>9.4</v>
      </c>
      <c r="L79">
        <f>NDMC_EOD!AK79+NDMC_EOD!AL79</f>
        <v>25.73</v>
      </c>
      <c r="M79">
        <f>TPDDL_EOD!AK79+TPDDL_EOD!AL79</f>
        <v>66.34</v>
      </c>
      <c r="N79">
        <f t="shared" si="7"/>
        <v>244</v>
      </c>
      <c r="O79" s="154">
        <f t="shared" si="8"/>
        <v>0</v>
      </c>
      <c r="P79">
        <v>94.95</v>
      </c>
      <c r="Q79">
        <v>47.58</v>
      </c>
      <c r="R79">
        <v>9.4</v>
      </c>
      <c r="S79">
        <v>25.73</v>
      </c>
      <c r="T79">
        <v>66.34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243.70000000000002</v>
      </c>
      <c r="E80">
        <f>BAWANA!AM80</f>
        <v>0</v>
      </c>
      <c r="F80">
        <f t="shared" si="11"/>
        <v>256</v>
      </c>
      <c r="G80">
        <f t="shared" si="12"/>
        <v>243.70000000000002</v>
      </c>
      <c r="H80" s="154"/>
      <c r="I80">
        <f>BRPL_EOD!AK80+BRPL_EOD!AL80</f>
        <v>95.41</v>
      </c>
      <c r="J80">
        <f>BYPL_EOD!AK80+BYPL_EOD!AL80</f>
        <v>47.81</v>
      </c>
      <c r="K80">
        <f>MES_EOD!AK80+MES_EOD!AL80</f>
        <v>7.97</v>
      </c>
      <c r="L80">
        <f>NDMC_EOD!AK80+NDMC_EOD!AL80</f>
        <v>25.86</v>
      </c>
      <c r="M80">
        <f>TPDDL_EOD!AK80+TPDDL_EOD!AL80</f>
        <v>66.66</v>
      </c>
      <c r="N80">
        <f t="shared" si="7"/>
        <v>243.71</v>
      </c>
      <c r="O80" s="154">
        <f t="shared" si="8"/>
        <v>-9.9999999999909051E-3</v>
      </c>
      <c r="P80">
        <v>95.406085101144797</v>
      </c>
      <c r="Q80">
        <v>47.808038242173076</v>
      </c>
      <c r="R80">
        <v>7.9696729719748882</v>
      </c>
      <c r="S80">
        <v>25.858938902794304</v>
      </c>
      <c r="T80">
        <v>66.657264781912929</v>
      </c>
      <c r="U80" s="156">
        <f t="shared" si="9"/>
        <v>243.7</v>
      </c>
      <c r="V80" s="154">
        <f t="shared" si="10"/>
        <v>0</v>
      </c>
      <c r="Y80">
        <f>BAWANA!AW80+BAWANA!AX80</f>
        <v>30.65</v>
      </c>
      <c r="Z80">
        <f>BAWANA!BD80+BAWANA!BE80</f>
        <v>30.65</v>
      </c>
      <c r="AA80">
        <f>BAWANA!X80+BAWANA!Y80</f>
        <v>30.65</v>
      </c>
      <c r="AB80">
        <f>BAWANA!AE80+BAWANA!AF80</f>
        <v>30.65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94.95</v>
      </c>
      <c r="J81">
        <f>BYPL_EOD!AK81+BYPL_EOD!AL81</f>
        <v>47.58</v>
      </c>
      <c r="K81">
        <f>MES_EOD!AK81+MES_EOD!AL81</f>
        <v>9.4</v>
      </c>
      <c r="L81">
        <f>NDMC_EOD!AK81+NDMC_EOD!AL81</f>
        <v>25.73</v>
      </c>
      <c r="M81">
        <f>TPDDL_EOD!AK81+TPDDL_EOD!AL81</f>
        <v>66.34</v>
      </c>
      <c r="N81">
        <f t="shared" si="7"/>
        <v>244</v>
      </c>
      <c r="O81" s="154">
        <f t="shared" si="8"/>
        <v>0</v>
      </c>
      <c r="P81">
        <v>94.95</v>
      </c>
      <c r="Q81">
        <v>47.58</v>
      </c>
      <c r="R81">
        <v>9.4</v>
      </c>
      <c r="S81">
        <v>25.73</v>
      </c>
      <c r="T81">
        <v>66.34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94.95</v>
      </c>
      <c r="J82">
        <f>BYPL_EOD!AK82+BYPL_EOD!AL82</f>
        <v>47.58</v>
      </c>
      <c r="K82">
        <f>MES_EOD!AK82+MES_EOD!AL82</f>
        <v>9.4</v>
      </c>
      <c r="L82">
        <f>NDMC_EOD!AK82+NDMC_EOD!AL82</f>
        <v>25.73</v>
      </c>
      <c r="M82">
        <f>TPDDL_EOD!AK82+TPDDL_EOD!AL82</f>
        <v>66.34</v>
      </c>
      <c r="N82">
        <f t="shared" si="7"/>
        <v>244</v>
      </c>
      <c r="O82" s="154">
        <f t="shared" si="8"/>
        <v>0</v>
      </c>
      <c r="P82">
        <v>94.95</v>
      </c>
      <c r="Q82">
        <v>47.58</v>
      </c>
      <c r="R82">
        <v>9.4</v>
      </c>
      <c r="S82">
        <v>25.73</v>
      </c>
      <c r="T82">
        <v>66.34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54"/>
      <c r="I83">
        <f>BRPL_EOD!AK83+BRPL_EOD!AL83</f>
        <v>94.95</v>
      </c>
      <c r="J83">
        <f>BYPL_EOD!AK83+BYPL_EOD!AL83</f>
        <v>47.58</v>
      </c>
      <c r="K83">
        <f>MES_EOD!AK83+MES_EOD!AL83</f>
        <v>9.4</v>
      </c>
      <c r="L83">
        <f>NDMC_EOD!AK83+NDMC_EOD!AL83</f>
        <v>25.73</v>
      </c>
      <c r="M83">
        <f>TPDDL_EOD!AK83+TPDDL_EOD!AL83</f>
        <v>66.34</v>
      </c>
      <c r="N83">
        <f t="shared" si="7"/>
        <v>244</v>
      </c>
      <c r="O83" s="154">
        <f t="shared" si="8"/>
        <v>0</v>
      </c>
      <c r="P83">
        <v>94.95</v>
      </c>
      <c r="Q83">
        <v>47.58</v>
      </c>
      <c r="R83">
        <v>9.4</v>
      </c>
      <c r="S83">
        <v>25.73</v>
      </c>
      <c r="T83">
        <v>66.34</v>
      </c>
      <c r="U83" s="156">
        <f t="shared" si="9"/>
        <v>244</v>
      </c>
      <c r="V83" s="154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54"/>
      <c r="I84">
        <f>BRPL_EOD!AK84+BRPL_EOD!AL84</f>
        <v>94.95</v>
      </c>
      <c r="J84">
        <f>BYPL_EOD!AK84+BYPL_EOD!AL84</f>
        <v>47.58</v>
      </c>
      <c r="K84">
        <f>MES_EOD!AK84+MES_EOD!AL84</f>
        <v>9.4</v>
      </c>
      <c r="L84">
        <f>NDMC_EOD!AK84+NDMC_EOD!AL84</f>
        <v>25.73</v>
      </c>
      <c r="M84">
        <f>TPDDL_EOD!AK84+TPDDL_EOD!AL84</f>
        <v>66.34</v>
      </c>
      <c r="N84">
        <f t="shared" si="7"/>
        <v>244</v>
      </c>
      <c r="O84" s="154">
        <f t="shared" si="8"/>
        <v>0</v>
      </c>
      <c r="P84">
        <v>94.95</v>
      </c>
      <c r="Q84">
        <v>47.58</v>
      </c>
      <c r="R84">
        <v>9.4</v>
      </c>
      <c r="S84">
        <v>25.73</v>
      </c>
      <c r="T84">
        <v>66.34</v>
      </c>
      <c r="U84" s="156">
        <f t="shared" si="9"/>
        <v>244</v>
      </c>
      <c r="V84" s="154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54"/>
      <c r="I85">
        <f>BRPL_EOD!AK85+BRPL_EOD!AL85</f>
        <v>94.95</v>
      </c>
      <c r="J85">
        <f>BYPL_EOD!AK85+BYPL_EOD!AL85</f>
        <v>47.58</v>
      </c>
      <c r="K85">
        <f>MES_EOD!AK85+MES_EOD!AL85</f>
        <v>9.4</v>
      </c>
      <c r="L85">
        <f>NDMC_EOD!AK85+NDMC_EOD!AL85</f>
        <v>25.73</v>
      </c>
      <c r="M85">
        <f>TPDDL_EOD!AK85+TPDDL_EOD!AL85</f>
        <v>66.34</v>
      </c>
      <c r="N85">
        <f t="shared" si="7"/>
        <v>244</v>
      </c>
      <c r="O85" s="154">
        <f t="shared" si="8"/>
        <v>0</v>
      </c>
      <c r="P85">
        <v>94.95</v>
      </c>
      <c r="Q85">
        <v>47.58</v>
      </c>
      <c r="R85">
        <v>9.4</v>
      </c>
      <c r="S85">
        <v>25.73</v>
      </c>
      <c r="T85">
        <v>66.34</v>
      </c>
      <c r="U85" s="156">
        <f t="shared" si="9"/>
        <v>244</v>
      </c>
      <c r="V85" s="154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54"/>
      <c r="I86">
        <f>BRPL_EOD!AK86+BRPL_EOD!AL86</f>
        <v>94.96</v>
      </c>
      <c r="J86">
        <f>BYPL_EOD!AK86+BYPL_EOD!AL86</f>
        <v>47.59</v>
      </c>
      <c r="K86">
        <f>MES_EOD!AK86+MES_EOD!AL86</f>
        <v>9.36</v>
      </c>
      <c r="L86">
        <f>NDMC_EOD!AK86+NDMC_EOD!AL86</f>
        <v>25.74</v>
      </c>
      <c r="M86">
        <f>TPDDL_EOD!AK86+TPDDL_EOD!AL86</f>
        <v>66.349999999999994</v>
      </c>
      <c r="N86">
        <f t="shared" si="7"/>
        <v>244.00000000000003</v>
      </c>
      <c r="O86" s="154">
        <f t="shared" si="8"/>
        <v>0</v>
      </c>
      <c r="P86">
        <v>94.95999999999998</v>
      </c>
      <c r="Q86">
        <v>47.589999999999996</v>
      </c>
      <c r="R86">
        <v>9.3599999999999977</v>
      </c>
      <c r="S86">
        <v>25.739999999999995</v>
      </c>
      <c r="T86">
        <v>66.34999999999998</v>
      </c>
      <c r="U86" s="156">
        <f t="shared" si="9"/>
        <v>243.99999999999994</v>
      </c>
      <c r="V86" s="154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94.95</v>
      </c>
      <c r="J87">
        <f>BYPL_EOD!AK87+BYPL_EOD!AL87</f>
        <v>47.58</v>
      </c>
      <c r="K87">
        <f>MES_EOD!AK87+MES_EOD!AL87</f>
        <v>9.4</v>
      </c>
      <c r="L87">
        <f>NDMC_EOD!AK87+NDMC_EOD!AL87</f>
        <v>25.73</v>
      </c>
      <c r="M87">
        <f>TPDDL_EOD!AK87+TPDDL_EOD!AL87</f>
        <v>66.34</v>
      </c>
      <c r="N87">
        <f t="shared" si="7"/>
        <v>244</v>
      </c>
      <c r="O87" s="154">
        <f t="shared" si="8"/>
        <v>0</v>
      </c>
      <c r="P87">
        <v>94.95</v>
      </c>
      <c r="Q87">
        <v>47.58</v>
      </c>
      <c r="R87">
        <v>9.4</v>
      </c>
      <c r="S87">
        <v>25.73</v>
      </c>
      <c r="T87">
        <v>66.34</v>
      </c>
      <c r="U87" s="156">
        <f t="shared" si="9"/>
        <v>244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94.95</v>
      </c>
      <c r="J88">
        <f>BYPL_EOD!AK88+BYPL_EOD!AL88</f>
        <v>47.58</v>
      </c>
      <c r="K88">
        <f>MES_EOD!AK88+MES_EOD!AL88</f>
        <v>9.4</v>
      </c>
      <c r="L88">
        <f>NDMC_EOD!AK88+NDMC_EOD!AL88</f>
        <v>25.73</v>
      </c>
      <c r="M88">
        <f>TPDDL_EOD!AK88+TPDDL_EOD!AL88</f>
        <v>66.34</v>
      </c>
      <c r="N88">
        <f t="shared" si="7"/>
        <v>244</v>
      </c>
      <c r="O88" s="154">
        <f t="shared" si="8"/>
        <v>0</v>
      </c>
      <c r="P88">
        <v>94.95</v>
      </c>
      <c r="Q88">
        <v>47.58</v>
      </c>
      <c r="R88">
        <v>9.4</v>
      </c>
      <c r="S88">
        <v>25.73</v>
      </c>
      <c r="T88">
        <v>66.34</v>
      </c>
      <c r="U88" s="156">
        <f t="shared" si="9"/>
        <v>244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94.95</v>
      </c>
      <c r="J89">
        <f>BYPL_EOD!AK89+BYPL_EOD!AL89</f>
        <v>47.58</v>
      </c>
      <c r="K89">
        <f>MES_EOD!AK89+MES_EOD!AL89</f>
        <v>9.4</v>
      </c>
      <c r="L89">
        <f>NDMC_EOD!AK89+NDMC_EOD!AL89</f>
        <v>25.73</v>
      </c>
      <c r="M89">
        <f>TPDDL_EOD!AK89+TPDDL_EOD!AL89</f>
        <v>66.34</v>
      </c>
      <c r="N89">
        <f t="shared" si="7"/>
        <v>244</v>
      </c>
      <c r="O89" s="154">
        <f t="shared" si="8"/>
        <v>0</v>
      </c>
      <c r="P89">
        <v>94.95</v>
      </c>
      <c r="Q89">
        <v>47.58</v>
      </c>
      <c r="R89">
        <v>9.4</v>
      </c>
      <c r="S89">
        <v>25.73</v>
      </c>
      <c r="T89">
        <v>66.34</v>
      </c>
      <c r="U89" s="156">
        <f t="shared" si="9"/>
        <v>244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94.95</v>
      </c>
      <c r="J90">
        <f>BYPL_EOD!AK90+BYPL_EOD!AL90</f>
        <v>47.58</v>
      </c>
      <c r="K90">
        <f>MES_EOD!AK90+MES_EOD!AL90</f>
        <v>9.4</v>
      </c>
      <c r="L90">
        <f>NDMC_EOD!AK90+NDMC_EOD!AL90</f>
        <v>25.73</v>
      </c>
      <c r="M90">
        <f>TPDDL_EOD!AK90+TPDDL_EOD!AL90</f>
        <v>66.34</v>
      </c>
      <c r="N90">
        <f t="shared" si="7"/>
        <v>244</v>
      </c>
      <c r="O90" s="154">
        <f t="shared" si="8"/>
        <v>0</v>
      </c>
      <c r="P90">
        <v>94.95</v>
      </c>
      <c r="Q90">
        <v>47.58</v>
      </c>
      <c r="R90">
        <v>9.4</v>
      </c>
      <c r="S90">
        <v>25.73</v>
      </c>
      <c r="T90">
        <v>66.34</v>
      </c>
      <c r="U90" s="156">
        <f t="shared" si="9"/>
        <v>244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94.95</v>
      </c>
      <c r="J91">
        <f>BYPL_EOD!AK91+BYPL_EOD!AL91</f>
        <v>47.58</v>
      </c>
      <c r="K91">
        <f>MES_EOD!AK91+MES_EOD!AL91</f>
        <v>9.4</v>
      </c>
      <c r="L91">
        <f>NDMC_EOD!AK91+NDMC_EOD!AL91</f>
        <v>25.73</v>
      </c>
      <c r="M91">
        <f>TPDDL_EOD!AK91+TPDDL_EOD!AL91</f>
        <v>66.34</v>
      </c>
      <c r="N91">
        <f t="shared" si="7"/>
        <v>244</v>
      </c>
      <c r="O91" s="154">
        <f t="shared" si="8"/>
        <v>0</v>
      </c>
      <c r="P91">
        <v>94.95</v>
      </c>
      <c r="Q91">
        <v>47.58</v>
      </c>
      <c r="R91">
        <v>9.4</v>
      </c>
      <c r="S91">
        <v>25.73</v>
      </c>
      <c r="T91">
        <v>66.34</v>
      </c>
      <c r="U91" s="156">
        <f t="shared" si="9"/>
        <v>244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243.79999999999998</v>
      </c>
      <c r="E92">
        <f>BAWANA!AM92</f>
        <v>0</v>
      </c>
      <c r="F92">
        <f t="shared" si="11"/>
        <v>256</v>
      </c>
      <c r="G92">
        <f t="shared" si="12"/>
        <v>243.79999999999998</v>
      </c>
      <c r="H92" s="154"/>
      <c r="I92">
        <f>BRPL_EOD!AK92+BRPL_EOD!AL92</f>
        <v>95.26</v>
      </c>
      <c r="J92">
        <f>BYPL_EOD!AK92+BYPL_EOD!AL92</f>
        <v>47.74</v>
      </c>
      <c r="K92">
        <f>MES_EOD!AK92+MES_EOD!AL92</f>
        <v>8.44</v>
      </c>
      <c r="L92">
        <f>NDMC_EOD!AK92+NDMC_EOD!AL92</f>
        <v>25.82</v>
      </c>
      <c r="M92">
        <f>TPDDL_EOD!AK92+TPDDL_EOD!AL92</f>
        <v>66.55</v>
      </c>
      <c r="N92">
        <f t="shared" si="7"/>
        <v>243.81</v>
      </c>
      <c r="O92" s="154">
        <f t="shared" si="8"/>
        <v>-1.0000000000019327E-2</v>
      </c>
      <c r="P92">
        <v>95.256092859193629</v>
      </c>
      <c r="Q92">
        <v>47.738041917886875</v>
      </c>
      <c r="R92">
        <v>8.4396538288011147</v>
      </c>
      <c r="S92">
        <v>25.818940978630899</v>
      </c>
      <c r="T92">
        <v>66.547270415487461</v>
      </c>
      <c r="U92" s="156">
        <f t="shared" si="9"/>
        <v>243.79999999999995</v>
      </c>
      <c r="V92" s="154">
        <f t="shared" si="10"/>
        <v>0</v>
      </c>
      <c r="Y92">
        <f>BAWANA!AW92+BAWANA!AX92</f>
        <v>30.6</v>
      </c>
      <c r="Z92">
        <f>BAWANA!BD92+BAWANA!BE92</f>
        <v>30.6</v>
      </c>
      <c r="AA92">
        <f>BAWANA!X92+BAWANA!Y92</f>
        <v>30.6</v>
      </c>
      <c r="AB92">
        <f>BAWANA!AE92+BAWANA!AF92</f>
        <v>30.6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94.95</v>
      </c>
      <c r="J93">
        <f>BYPL_EOD!AK93+BYPL_EOD!AL93</f>
        <v>47.58</v>
      </c>
      <c r="K93">
        <f>MES_EOD!AK93+MES_EOD!AL93</f>
        <v>9.4</v>
      </c>
      <c r="L93">
        <f>NDMC_EOD!AK93+NDMC_EOD!AL93</f>
        <v>25.73</v>
      </c>
      <c r="M93">
        <f>TPDDL_EOD!AK93+TPDDL_EOD!AL93</f>
        <v>66.34</v>
      </c>
      <c r="N93">
        <f t="shared" si="7"/>
        <v>244</v>
      </c>
      <c r="O93" s="154">
        <f t="shared" si="8"/>
        <v>0</v>
      </c>
      <c r="P93">
        <v>94.95</v>
      </c>
      <c r="Q93">
        <v>47.58</v>
      </c>
      <c r="R93">
        <v>9.4</v>
      </c>
      <c r="S93">
        <v>25.73</v>
      </c>
      <c r="T93">
        <v>66.34</v>
      </c>
      <c r="U93" s="156">
        <f t="shared" si="9"/>
        <v>244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94.96</v>
      </c>
      <c r="J94">
        <f>BYPL_EOD!AK94+BYPL_EOD!AL94</f>
        <v>47.59</v>
      </c>
      <c r="K94">
        <f>MES_EOD!AK94+MES_EOD!AL94</f>
        <v>9.36</v>
      </c>
      <c r="L94">
        <f>NDMC_EOD!AK94+NDMC_EOD!AL94</f>
        <v>25.74</v>
      </c>
      <c r="M94">
        <f>TPDDL_EOD!AK94+TPDDL_EOD!AL94</f>
        <v>66.349999999999994</v>
      </c>
      <c r="N94">
        <f t="shared" si="7"/>
        <v>244.00000000000003</v>
      </c>
      <c r="O94" s="154">
        <f t="shared" si="8"/>
        <v>0</v>
      </c>
      <c r="P94">
        <v>94.95999999999998</v>
      </c>
      <c r="Q94">
        <v>47.589999999999996</v>
      </c>
      <c r="R94">
        <v>9.3599999999999977</v>
      </c>
      <c r="S94">
        <v>25.739999999999995</v>
      </c>
      <c r="T94">
        <v>66.34999999999998</v>
      </c>
      <c r="U94" s="156">
        <f t="shared" si="9"/>
        <v>243.99999999999994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94.96</v>
      </c>
      <c r="J95">
        <f>BYPL_EOD!AK95+BYPL_EOD!AL95</f>
        <v>47.59</v>
      </c>
      <c r="K95">
        <f>MES_EOD!AK95+MES_EOD!AL95</f>
        <v>9.36</v>
      </c>
      <c r="L95">
        <f>NDMC_EOD!AK95+NDMC_EOD!AL95</f>
        <v>25.74</v>
      </c>
      <c r="M95">
        <f>TPDDL_EOD!AK95+TPDDL_EOD!AL95</f>
        <v>66.349999999999994</v>
      </c>
      <c r="N95">
        <f t="shared" si="7"/>
        <v>244.00000000000003</v>
      </c>
      <c r="O95" s="154">
        <f t="shared" si="8"/>
        <v>0</v>
      </c>
      <c r="P95">
        <v>94.95999999999998</v>
      </c>
      <c r="Q95">
        <v>47.589999999999996</v>
      </c>
      <c r="R95">
        <v>9.3599999999999977</v>
      </c>
      <c r="S95">
        <v>25.739999999999995</v>
      </c>
      <c r="T95">
        <v>66.34999999999998</v>
      </c>
      <c r="U95" s="156">
        <f t="shared" si="9"/>
        <v>243.99999999999994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243.79999999999998</v>
      </c>
      <c r="E96">
        <f>BAWANA!AM96</f>
        <v>0</v>
      </c>
      <c r="F96">
        <f t="shared" si="11"/>
        <v>256</v>
      </c>
      <c r="G96">
        <f t="shared" si="12"/>
        <v>243.79999999999998</v>
      </c>
      <c r="H96" s="154"/>
      <c r="I96">
        <f>BRPL_EOD!AK96+BRPL_EOD!AL96</f>
        <v>95.26</v>
      </c>
      <c r="J96">
        <f>BYPL_EOD!AK96+BYPL_EOD!AL96</f>
        <v>47.74</v>
      </c>
      <c r="K96">
        <f>MES_EOD!AK96+MES_EOD!AL96</f>
        <v>8.44</v>
      </c>
      <c r="L96">
        <f>NDMC_EOD!AK96+NDMC_EOD!AL96</f>
        <v>25.82</v>
      </c>
      <c r="M96">
        <f>TPDDL_EOD!AK96+TPDDL_EOD!AL96</f>
        <v>66.55</v>
      </c>
      <c r="N96">
        <f t="shared" si="7"/>
        <v>243.81</v>
      </c>
      <c r="O96" s="154">
        <f t="shared" si="8"/>
        <v>-1.0000000000019327E-2</v>
      </c>
      <c r="P96">
        <v>95.256092859193629</v>
      </c>
      <c r="Q96">
        <v>47.738041917886875</v>
      </c>
      <c r="R96">
        <v>8.4396538288011147</v>
      </c>
      <c r="S96">
        <v>25.818940978630899</v>
      </c>
      <c r="T96">
        <v>66.547270415487461</v>
      </c>
      <c r="U96" s="156">
        <f t="shared" si="9"/>
        <v>243.79999999999995</v>
      </c>
      <c r="V96" s="154">
        <f t="shared" si="10"/>
        <v>0</v>
      </c>
      <c r="Y96">
        <f>BAWANA!AW96+BAWANA!AX96</f>
        <v>30.6</v>
      </c>
      <c r="Z96">
        <f>BAWANA!BD96+BAWANA!BE96</f>
        <v>30.6</v>
      </c>
      <c r="AA96">
        <f>BAWANA!X96+BAWANA!Y96</f>
        <v>30.6</v>
      </c>
      <c r="AB96">
        <f>BAWANA!AE96+BAWANA!AF96</f>
        <v>30.6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94.95</v>
      </c>
      <c r="J97">
        <f>BYPL_EOD!AK97+BYPL_EOD!AL97</f>
        <v>47.58</v>
      </c>
      <c r="K97">
        <f>MES_EOD!AK97+MES_EOD!AL97</f>
        <v>9.4</v>
      </c>
      <c r="L97">
        <f>NDMC_EOD!AK97+NDMC_EOD!AL97</f>
        <v>25.73</v>
      </c>
      <c r="M97">
        <f>TPDDL_EOD!AK97+TPDDL_EOD!AL97</f>
        <v>66.34</v>
      </c>
      <c r="N97">
        <f t="shared" si="7"/>
        <v>244</v>
      </c>
      <c r="O97" s="154">
        <f t="shared" si="8"/>
        <v>0</v>
      </c>
      <c r="P97">
        <v>94.95</v>
      </c>
      <c r="Q97">
        <v>47.58</v>
      </c>
      <c r="R97">
        <v>9.4</v>
      </c>
      <c r="S97">
        <v>25.73</v>
      </c>
      <c r="T97">
        <v>66.34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243.22000000000003</v>
      </c>
      <c r="E98">
        <f>BAWANA!AM98</f>
        <v>0</v>
      </c>
      <c r="F98">
        <f t="shared" si="11"/>
        <v>256</v>
      </c>
      <c r="G98">
        <f t="shared" si="12"/>
        <v>243.22000000000003</v>
      </c>
      <c r="H98" s="154"/>
      <c r="I98">
        <f>BRPL_EOD!AK98+BRPL_EOD!AL98</f>
        <v>96.16</v>
      </c>
      <c r="J98">
        <f>BYPL_EOD!AK98+BYPL_EOD!AL98</f>
        <v>48.19</v>
      </c>
      <c r="K98">
        <f>MES_EOD!AK98+MES_EOD!AL98</f>
        <v>5.62</v>
      </c>
      <c r="L98">
        <f>NDMC_EOD!AK98+NDMC_EOD!AL98</f>
        <v>26.06</v>
      </c>
      <c r="M98">
        <f>TPDDL_EOD!AK98+TPDDL_EOD!AL98</f>
        <v>67.19</v>
      </c>
      <c r="N98">
        <f t="shared" si="7"/>
        <v>243.22</v>
      </c>
      <c r="O98" s="154">
        <f t="shared" si="8"/>
        <v>0</v>
      </c>
      <c r="P98">
        <v>96.160000000000011</v>
      </c>
      <c r="Q98">
        <v>48.190000000000005</v>
      </c>
      <c r="R98">
        <v>5.620000000000001</v>
      </c>
      <c r="S98">
        <v>26.060000000000002</v>
      </c>
      <c r="T98">
        <v>67.190000000000012</v>
      </c>
      <c r="U98" s="156">
        <f t="shared" si="9"/>
        <v>243.22000000000003</v>
      </c>
      <c r="V98" s="154">
        <f t="shared" si="10"/>
        <v>0</v>
      </c>
      <c r="Y98">
        <f>BAWANA!AW98+BAWANA!AX98</f>
        <v>30.89</v>
      </c>
      <c r="Z98">
        <f>BAWANA!BD98+BAWANA!BE98</f>
        <v>30.89</v>
      </c>
      <c r="AA98">
        <f>BAWANA!X98+BAWANA!Y98</f>
        <v>30.89</v>
      </c>
      <c r="AB98">
        <f>BAWANA!AE98+BAWANA!AF98</f>
        <v>30.89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5.4924280000000012</v>
      </c>
      <c r="E99" s="156">
        <f t="shared" si="14"/>
        <v>0</v>
      </c>
      <c r="F99" s="156">
        <f t="shared" si="14"/>
        <v>6.1440000000000001</v>
      </c>
      <c r="G99" s="156">
        <f t="shared" si="14"/>
        <v>5.4924280000000012</v>
      </c>
      <c r="H99" s="156"/>
      <c r="I99" s="156">
        <f t="shared" si="14"/>
        <v>2.122327499999999</v>
      </c>
      <c r="J99" s="156">
        <f t="shared" si="14"/>
        <v>1.1740750000000002</v>
      </c>
      <c r="K99" s="156">
        <f t="shared" si="14"/>
        <v>0.1590899999999999</v>
      </c>
      <c r="L99" s="156">
        <f t="shared" si="14"/>
        <v>0.63497499999999996</v>
      </c>
      <c r="M99" s="156">
        <f t="shared" si="14"/>
        <v>1.4019250000000008</v>
      </c>
      <c r="N99" s="156">
        <f t="shared" si="14"/>
        <v>5.4923924999999985</v>
      </c>
      <c r="O99" s="156">
        <f t="shared" si="14"/>
        <v>3.5500000000169504E-5</v>
      </c>
      <c r="P99" s="156">
        <f t="shared" si="14"/>
        <v>2.1223448278980248</v>
      </c>
      <c r="Q99" s="156">
        <f t="shared" si="14"/>
        <v>1.1740745349313126</v>
      </c>
      <c r="R99" s="156">
        <f t="shared" si="14"/>
        <v>0.15909091638058806</v>
      </c>
      <c r="S99" s="156">
        <f t="shared" si="14"/>
        <v>0.63498043352555811</v>
      </c>
      <c r="T99" s="156">
        <f t="shared" si="14"/>
        <v>1.4019372872645159</v>
      </c>
      <c r="U99" s="156">
        <f t="shared" si="14"/>
        <v>5.4924280000000012</v>
      </c>
      <c r="V99" s="156">
        <f t="shared" si="10"/>
        <v>0</v>
      </c>
      <c r="Y99" s="156">
        <f>SUM(Y3:Y98)/4000</f>
        <v>0.75259999999999982</v>
      </c>
      <c r="Z99" s="156">
        <f t="shared" ref="Z99:AD99" si="15">SUM(Z3:Z98)/4000</f>
        <v>0.75259999999999982</v>
      </c>
      <c r="AA99" s="156">
        <f t="shared" si="15"/>
        <v>0.75259999999999982</v>
      </c>
      <c r="AB99" s="156">
        <f t="shared" si="15"/>
        <v>0.75259999999999982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4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44.936</v>
      </c>
      <c r="K3">
        <v>686.77995699999997</v>
      </c>
      <c r="L3">
        <v>653.15250000000003</v>
      </c>
      <c r="M3">
        <v>88</v>
      </c>
      <c r="N3">
        <v>118.125</v>
      </c>
      <c r="O3">
        <v>123.66562500000001</v>
      </c>
      <c r="P3">
        <v>120.75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14.260983</v>
      </c>
      <c r="W3">
        <v>149.95455000000001</v>
      </c>
      <c r="X3">
        <v>0</v>
      </c>
      <c r="Y3">
        <v>0</v>
      </c>
      <c r="Z3">
        <v>6.6</v>
      </c>
      <c r="AA3">
        <v>0</v>
      </c>
      <c r="AB3">
        <v>13.0634</v>
      </c>
      <c r="AC3">
        <v>9.6778399999999998</v>
      </c>
      <c r="AD3">
        <v>0</v>
      </c>
      <c r="AE3">
        <v>49.436556000000003</v>
      </c>
      <c r="AF3">
        <v>17.748000000000001</v>
      </c>
      <c r="AG3">
        <v>14.631600000000001</v>
      </c>
      <c r="AH3">
        <v>113.64</v>
      </c>
      <c r="AI3">
        <v>0</v>
      </c>
      <c r="AJ3">
        <v>0</v>
      </c>
      <c r="AK3">
        <v>50.76</v>
      </c>
      <c r="AL3">
        <v>46.48</v>
      </c>
      <c r="AM3">
        <v>10.557359999999999</v>
      </c>
      <c r="AN3">
        <v>0.66954999999999998</v>
      </c>
      <c r="AO3">
        <v>8.82</v>
      </c>
      <c r="AP3">
        <v>3.7149000000000001</v>
      </c>
      <c r="AQ3">
        <v>24.759</v>
      </c>
      <c r="AR3">
        <v>33.091920000000002</v>
      </c>
      <c r="AS3">
        <v>0</v>
      </c>
      <c r="AT3">
        <v>10.0528</v>
      </c>
      <c r="AU3">
        <v>0</v>
      </c>
      <c r="AV3">
        <v>29.4</v>
      </c>
      <c r="AW3">
        <v>70.046999999999997</v>
      </c>
      <c r="AX3">
        <v>23.015999999999998</v>
      </c>
      <c r="AY3">
        <v>0</v>
      </c>
      <c r="AZ3">
        <f>BW3</f>
        <v>84.55</v>
      </c>
      <c r="BA3">
        <f>SUM(B3:AZ3)</f>
        <v>3049.0104570000008</v>
      </c>
      <c r="BD3">
        <v>24.08</v>
      </c>
      <c r="BE3">
        <v>7.64</v>
      </c>
      <c r="BF3">
        <v>1.1000000000000001</v>
      </c>
      <c r="BG3">
        <v>4.04</v>
      </c>
      <c r="BH3">
        <v>5.81</v>
      </c>
      <c r="BI3">
        <v>7.17</v>
      </c>
      <c r="BJ3">
        <v>1.56</v>
      </c>
      <c r="BK3">
        <v>4.0599999999999996</v>
      </c>
      <c r="BL3">
        <v>1.84</v>
      </c>
      <c r="BM3">
        <v>1.6</v>
      </c>
      <c r="BN3">
        <v>0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84.55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44.936</v>
      </c>
      <c r="K4">
        <v>686.77995699999997</v>
      </c>
      <c r="L4">
        <v>653.15250000000003</v>
      </c>
      <c r="M4">
        <v>88</v>
      </c>
      <c r="N4">
        <v>118.125</v>
      </c>
      <c r="O4">
        <v>123.66562500000001</v>
      </c>
      <c r="P4">
        <v>120.75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14.260983</v>
      </c>
      <c r="W4">
        <v>149.95455000000001</v>
      </c>
      <c r="X4">
        <v>0</v>
      </c>
      <c r="Y4">
        <v>0</v>
      </c>
      <c r="Z4">
        <v>6.6</v>
      </c>
      <c r="AA4">
        <v>0</v>
      </c>
      <c r="AB4">
        <v>13.0634</v>
      </c>
      <c r="AC4">
        <v>9.6778399999999998</v>
      </c>
      <c r="AD4">
        <v>0</v>
      </c>
      <c r="AE4">
        <v>49.436556000000003</v>
      </c>
      <c r="AF4">
        <v>17.748000000000001</v>
      </c>
      <c r="AG4">
        <v>14.631600000000001</v>
      </c>
      <c r="AH4">
        <v>99.435000000000002</v>
      </c>
      <c r="AI4">
        <v>0</v>
      </c>
      <c r="AJ4">
        <v>0</v>
      </c>
      <c r="AK4">
        <v>50.76</v>
      </c>
      <c r="AL4">
        <v>46.48</v>
      </c>
      <c r="AM4">
        <v>10.557359999999999</v>
      </c>
      <c r="AN4">
        <v>0.66954999999999998</v>
      </c>
      <c r="AO4">
        <v>8.82</v>
      </c>
      <c r="AP4">
        <v>3.7149000000000001</v>
      </c>
      <c r="AQ4">
        <v>24.759</v>
      </c>
      <c r="AR4">
        <v>33.091920000000002</v>
      </c>
      <c r="AS4">
        <v>0</v>
      </c>
      <c r="AT4">
        <v>10.0528</v>
      </c>
      <c r="AU4">
        <v>0</v>
      </c>
      <c r="AV4">
        <v>29.4</v>
      </c>
      <c r="AW4">
        <v>70.046999999999997</v>
      </c>
      <c r="AX4">
        <v>23.015999999999998</v>
      </c>
      <c r="AY4">
        <v>0</v>
      </c>
      <c r="AZ4">
        <f t="shared" ref="AZ4:AZ67" si="0">BW4</f>
        <v>83.889999999999986</v>
      </c>
      <c r="BA4">
        <f t="shared" ref="BA4:BA67" si="1">SUM(B4:AZ4)</f>
        <v>3034.1454570000005</v>
      </c>
      <c r="BD4">
        <v>24.08</v>
      </c>
      <c r="BE4">
        <v>7.64</v>
      </c>
      <c r="BF4">
        <v>1.1000000000000001</v>
      </c>
      <c r="BG4">
        <v>4.04</v>
      </c>
      <c r="BH4">
        <v>5.81</v>
      </c>
      <c r="BI4">
        <v>7.17</v>
      </c>
      <c r="BJ4">
        <v>1.56</v>
      </c>
      <c r="BK4">
        <v>3.4</v>
      </c>
      <c r="BL4">
        <v>1.84</v>
      </c>
      <c r="BM4">
        <v>1.6</v>
      </c>
      <c r="BN4">
        <v>0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83.889999999999986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44.936</v>
      </c>
      <c r="K5">
        <v>686.77995699999997</v>
      </c>
      <c r="L5">
        <v>653.15250000000003</v>
      </c>
      <c r="M5">
        <v>88</v>
      </c>
      <c r="N5">
        <v>118.125</v>
      </c>
      <c r="O5">
        <v>123.66562500000001</v>
      </c>
      <c r="P5">
        <v>120.75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14.260983</v>
      </c>
      <c r="W5">
        <v>149.95455000000001</v>
      </c>
      <c r="X5">
        <v>0</v>
      </c>
      <c r="Y5">
        <v>0</v>
      </c>
      <c r="Z5">
        <v>6.6</v>
      </c>
      <c r="AA5">
        <v>0</v>
      </c>
      <c r="AB5">
        <v>13.0634</v>
      </c>
      <c r="AC5">
        <v>9.6778399999999998</v>
      </c>
      <c r="AD5">
        <v>0</v>
      </c>
      <c r="AE5">
        <v>49.436556000000003</v>
      </c>
      <c r="AF5">
        <v>17.748000000000001</v>
      </c>
      <c r="AG5">
        <v>14.631600000000001</v>
      </c>
      <c r="AH5">
        <v>80.495000000000005</v>
      </c>
      <c r="AI5">
        <v>0</v>
      </c>
      <c r="AJ5">
        <v>0</v>
      </c>
      <c r="AK5">
        <v>50.76</v>
      </c>
      <c r="AL5">
        <v>46.48</v>
      </c>
      <c r="AM5">
        <v>10.557359999999999</v>
      </c>
      <c r="AN5">
        <v>0.66954999999999998</v>
      </c>
      <c r="AO5">
        <v>8.82</v>
      </c>
      <c r="AP5">
        <v>3.0743999999999998</v>
      </c>
      <c r="AQ5">
        <v>24.759</v>
      </c>
      <c r="AR5">
        <v>33.091920000000002</v>
      </c>
      <c r="AS5">
        <v>0</v>
      </c>
      <c r="AT5">
        <v>10.0528</v>
      </c>
      <c r="AU5">
        <v>0</v>
      </c>
      <c r="AV5">
        <v>29.4</v>
      </c>
      <c r="AW5">
        <v>70.046999999999997</v>
      </c>
      <c r="AX5">
        <v>23.015999999999998</v>
      </c>
      <c r="AY5">
        <v>0</v>
      </c>
      <c r="AZ5">
        <f t="shared" si="0"/>
        <v>83.889999999999986</v>
      </c>
      <c r="BA5">
        <f t="shared" si="1"/>
        <v>3014.5649570000005</v>
      </c>
      <c r="BD5">
        <v>24.08</v>
      </c>
      <c r="BE5">
        <v>7.64</v>
      </c>
      <c r="BF5">
        <v>1.1000000000000001</v>
      </c>
      <c r="BG5">
        <v>4.04</v>
      </c>
      <c r="BH5">
        <v>5.81</v>
      </c>
      <c r="BI5">
        <v>7.17</v>
      </c>
      <c r="BJ5">
        <v>1.56</v>
      </c>
      <c r="BK5">
        <v>3.4</v>
      </c>
      <c r="BL5">
        <v>1.84</v>
      </c>
      <c r="BM5">
        <v>1.6</v>
      </c>
      <c r="BN5">
        <v>0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83.889999999999986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44.936</v>
      </c>
      <c r="K6">
        <v>686.77995699999997</v>
      </c>
      <c r="L6">
        <v>653.15250000000003</v>
      </c>
      <c r="M6">
        <v>88</v>
      </c>
      <c r="N6">
        <v>118.125</v>
      </c>
      <c r="O6">
        <v>123.66562500000001</v>
      </c>
      <c r="P6">
        <v>120.75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14.260983</v>
      </c>
      <c r="W6">
        <v>149.95455000000001</v>
      </c>
      <c r="X6">
        <v>0</v>
      </c>
      <c r="Y6">
        <v>0</v>
      </c>
      <c r="Z6">
        <v>6.6</v>
      </c>
      <c r="AA6">
        <v>0</v>
      </c>
      <c r="AB6">
        <v>13.0634</v>
      </c>
      <c r="AC6">
        <v>9.6778399999999998</v>
      </c>
      <c r="AD6">
        <v>0</v>
      </c>
      <c r="AE6">
        <v>49.436556000000003</v>
      </c>
      <c r="AF6">
        <v>17.748000000000001</v>
      </c>
      <c r="AG6">
        <v>14.631600000000001</v>
      </c>
      <c r="AH6">
        <v>59.661000000000001</v>
      </c>
      <c r="AI6">
        <v>0</v>
      </c>
      <c r="AJ6">
        <v>0</v>
      </c>
      <c r="AK6">
        <v>50.76</v>
      </c>
      <c r="AL6">
        <v>46.48</v>
      </c>
      <c r="AM6">
        <v>10.557359999999999</v>
      </c>
      <c r="AN6">
        <v>0.66954999999999998</v>
      </c>
      <c r="AO6">
        <v>8.82</v>
      </c>
      <c r="AP6">
        <v>3.0743999999999998</v>
      </c>
      <c r="AQ6">
        <v>24.759</v>
      </c>
      <c r="AR6">
        <v>33.091920000000002</v>
      </c>
      <c r="AS6">
        <v>0</v>
      </c>
      <c r="AT6">
        <v>10.0528</v>
      </c>
      <c r="AU6">
        <v>0</v>
      </c>
      <c r="AV6">
        <v>29.4</v>
      </c>
      <c r="AW6">
        <v>70.046999999999997</v>
      </c>
      <c r="AX6">
        <v>23.015999999999998</v>
      </c>
      <c r="AY6">
        <v>0</v>
      </c>
      <c r="AZ6">
        <f t="shared" si="0"/>
        <v>83.889999999999986</v>
      </c>
      <c r="BA6">
        <f t="shared" si="1"/>
        <v>2993.7309570000007</v>
      </c>
      <c r="BD6">
        <v>24.08</v>
      </c>
      <c r="BE6">
        <v>7.64</v>
      </c>
      <c r="BF6">
        <v>1.1000000000000001</v>
      </c>
      <c r="BG6">
        <v>4.04</v>
      </c>
      <c r="BH6">
        <v>5.81</v>
      </c>
      <c r="BI6">
        <v>7.17</v>
      </c>
      <c r="BJ6">
        <v>1.56</v>
      </c>
      <c r="BK6">
        <v>3.4</v>
      </c>
      <c r="BL6">
        <v>1.84</v>
      </c>
      <c r="BM6">
        <v>1.6</v>
      </c>
      <c r="BN6">
        <v>0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83.889999999999986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44.936</v>
      </c>
      <c r="K7">
        <v>686.77995699999997</v>
      </c>
      <c r="L7">
        <v>653.15250000000003</v>
      </c>
      <c r="M7">
        <v>88</v>
      </c>
      <c r="N7">
        <v>118.125</v>
      </c>
      <c r="O7">
        <v>123.66562500000001</v>
      </c>
      <c r="P7">
        <v>120.75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14.260983</v>
      </c>
      <c r="W7">
        <v>149.95455000000001</v>
      </c>
      <c r="X7">
        <v>0</v>
      </c>
      <c r="Y7">
        <v>0</v>
      </c>
      <c r="Z7">
        <v>6.6</v>
      </c>
      <c r="AA7">
        <v>0</v>
      </c>
      <c r="AB7">
        <v>13.0634</v>
      </c>
      <c r="AC7">
        <v>9.6778399999999998</v>
      </c>
      <c r="AD7">
        <v>0</v>
      </c>
      <c r="AE7">
        <v>49.436556000000003</v>
      </c>
      <c r="AF7">
        <v>17.748000000000001</v>
      </c>
      <c r="AG7">
        <v>14.631600000000001</v>
      </c>
      <c r="AH7">
        <v>39.774000000000001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0.66954999999999998</v>
      </c>
      <c r="AO7">
        <v>8.82</v>
      </c>
      <c r="AP7">
        <v>3.0743999999999998</v>
      </c>
      <c r="AQ7">
        <v>24.759</v>
      </c>
      <c r="AR7">
        <v>33.091920000000002</v>
      </c>
      <c r="AS7">
        <v>0</v>
      </c>
      <c r="AT7">
        <v>10.0528</v>
      </c>
      <c r="AU7">
        <v>0</v>
      </c>
      <c r="AV7">
        <v>29.4</v>
      </c>
      <c r="AW7">
        <v>70.046999999999997</v>
      </c>
      <c r="AX7">
        <v>23.015999999999998</v>
      </c>
      <c r="AY7">
        <v>0</v>
      </c>
      <c r="AZ7">
        <f t="shared" si="0"/>
        <v>83.889999999999986</v>
      </c>
      <c r="BA7">
        <f t="shared" si="1"/>
        <v>2968.5652770000006</v>
      </c>
      <c r="BD7">
        <v>24.08</v>
      </c>
      <c r="BE7">
        <v>7.64</v>
      </c>
      <c r="BF7">
        <v>1.1000000000000001</v>
      </c>
      <c r="BG7">
        <v>4.04</v>
      </c>
      <c r="BH7">
        <v>5.81</v>
      </c>
      <c r="BI7">
        <v>7.17</v>
      </c>
      <c r="BJ7">
        <v>1.56</v>
      </c>
      <c r="BK7">
        <v>3.4</v>
      </c>
      <c r="BL7">
        <v>1.84</v>
      </c>
      <c r="BM7">
        <v>1.6</v>
      </c>
      <c r="BN7">
        <v>0</v>
      </c>
      <c r="BO7">
        <v>14.66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83.889999999999986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44.936</v>
      </c>
      <c r="K8">
        <v>686.77995699999997</v>
      </c>
      <c r="L8">
        <v>653.15250000000003</v>
      </c>
      <c r="M8">
        <v>88</v>
      </c>
      <c r="N8">
        <v>118.125</v>
      </c>
      <c r="O8">
        <v>123.66562500000001</v>
      </c>
      <c r="P8">
        <v>120.75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14.260983</v>
      </c>
      <c r="W8">
        <v>149.95455000000001</v>
      </c>
      <c r="X8">
        <v>0</v>
      </c>
      <c r="Y8">
        <v>0</v>
      </c>
      <c r="Z8">
        <v>6.6</v>
      </c>
      <c r="AA8">
        <v>0</v>
      </c>
      <c r="AB8">
        <v>13.0634</v>
      </c>
      <c r="AC8">
        <v>9.6778399999999998</v>
      </c>
      <c r="AD8">
        <v>0</v>
      </c>
      <c r="AE8">
        <v>49.436556000000003</v>
      </c>
      <c r="AF8">
        <v>17.748000000000001</v>
      </c>
      <c r="AG8">
        <v>14.631600000000001</v>
      </c>
      <c r="AH8">
        <v>23.390899999999998</v>
      </c>
      <c r="AI8">
        <v>0</v>
      </c>
      <c r="AJ8">
        <v>0</v>
      </c>
      <c r="AK8">
        <v>50.76</v>
      </c>
      <c r="AL8">
        <v>46.48</v>
      </c>
      <c r="AM8">
        <v>0</v>
      </c>
      <c r="AN8">
        <v>0.66954999999999998</v>
      </c>
      <c r="AO8">
        <v>8.82</v>
      </c>
      <c r="AP8">
        <v>3.0743999999999998</v>
      </c>
      <c r="AQ8">
        <v>24.759</v>
      </c>
      <c r="AR8">
        <v>33.091920000000002</v>
      </c>
      <c r="AS8">
        <v>0</v>
      </c>
      <c r="AT8">
        <v>10.0528</v>
      </c>
      <c r="AU8">
        <v>0</v>
      </c>
      <c r="AV8">
        <v>29.4</v>
      </c>
      <c r="AW8">
        <v>70.046999999999997</v>
      </c>
      <c r="AX8">
        <v>23.015999999999998</v>
      </c>
      <c r="AY8">
        <v>0</v>
      </c>
      <c r="AZ8">
        <f t="shared" si="0"/>
        <v>83.889999999999986</v>
      </c>
      <c r="BA8">
        <f t="shared" si="1"/>
        <v>2946.9034970000007</v>
      </c>
      <c r="BD8">
        <v>24.08</v>
      </c>
      <c r="BE8">
        <v>7.64</v>
      </c>
      <c r="BF8">
        <v>1.1000000000000001</v>
      </c>
      <c r="BG8">
        <v>4.04</v>
      </c>
      <c r="BH8">
        <v>5.81</v>
      </c>
      <c r="BI8">
        <v>7.17</v>
      </c>
      <c r="BJ8">
        <v>1.56</v>
      </c>
      <c r="BK8">
        <v>3.4</v>
      </c>
      <c r="BL8">
        <v>1.84</v>
      </c>
      <c r="BM8">
        <v>1.6</v>
      </c>
      <c r="BN8">
        <v>0</v>
      </c>
      <c r="BO8">
        <v>14.66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83.889999999999986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44.936</v>
      </c>
      <c r="K9">
        <v>686.77995699999997</v>
      </c>
      <c r="L9">
        <v>653.15250000000003</v>
      </c>
      <c r="M9">
        <v>88</v>
      </c>
      <c r="N9">
        <v>118.125</v>
      </c>
      <c r="O9">
        <v>123.66562500000001</v>
      </c>
      <c r="P9">
        <v>120.75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14.260983</v>
      </c>
      <c r="W9">
        <v>149.95455000000001</v>
      </c>
      <c r="X9">
        <v>0</v>
      </c>
      <c r="Y9">
        <v>0</v>
      </c>
      <c r="Z9">
        <v>6.6</v>
      </c>
      <c r="AA9">
        <v>0</v>
      </c>
      <c r="AB9">
        <v>13.0634</v>
      </c>
      <c r="AC9">
        <v>9.6778399999999998</v>
      </c>
      <c r="AD9">
        <v>0</v>
      </c>
      <c r="AE9">
        <v>49.436556000000003</v>
      </c>
      <c r="AF9">
        <v>17.748000000000001</v>
      </c>
      <c r="AG9">
        <v>14.631600000000001</v>
      </c>
      <c r="AH9">
        <v>23.390899999999998</v>
      </c>
      <c r="AI9">
        <v>0</v>
      </c>
      <c r="AJ9">
        <v>0</v>
      </c>
      <c r="AK9">
        <v>50.76</v>
      </c>
      <c r="AL9">
        <v>46.48</v>
      </c>
      <c r="AM9">
        <v>0</v>
      </c>
      <c r="AN9">
        <v>0.66954999999999998</v>
      </c>
      <c r="AO9">
        <v>8.82</v>
      </c>
      <c r="AP9">
        <v>9.4794</v>
      </c>
      <c r="AQ9">
        <v>24.759</v>
      </c>
      <c r="AR9">
        <v>33.091920000000002</v>
      </c>
      <c r="AS9">
        <v>0</v>
      </c>
      <c r="AT9">
        <v>10.0528</v>
      </c>
      <c r="AU9">
        <v>0</v>
      </c>
      <c r="AV9">
        <v>29.4</v>
      </c>
      <c r="AW9">
        <v>70.046999999999997</v>
      </c>
      <c r="AX9">
        <v>23.015999999999998</v>
      </c>
      <c r="AY9">
        <v>0</v>
      </c>
      <c r="AZ9">
        <f t="shared" si="0"/>
        <v>83.889999999999986</v>
      </c>
      <c r="BA9">
        <f t="shared" si="1"/>
        <v>2953.3084970000009</v>
      </c>
      <c r="BD9">
        <v>24.08</v>
      </c>
      <c r="BE9">
        <v>7.64</v>
      </c>
      <c r="BF9">
        <v>1.1000000000000001</v>
      </c>
      <c r="BG9">
        <v>4.04</v>
      </c>
      <c r="BH9">
        <v>5.81</v>
      </c>
      <c r="BI9">
        <v>7.17</v>
      </c>
      <c r="BJ9">
        <v>1.56</v>
      </c>
      <c r="BK9">
        <v>3.4</v>
      </c>
      <c r="BL9">
        <v>1.84</v>
      </c>
      <c r="BM9">
        <v>1.6</v>
      </c>
      <c r="BN9">
        <v>0</v>
      </c>
      <c r="BO9">
        <v>14.66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83.889999999999986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44.936</v>
      </c>
      <c r="K10">
        <v>686.77995699999997</v>
      </c>
      <c r="L10">
        <v>653.15250000000003</v>
      </c>
      <c r="M10">
        <v>88</v>
      </c>
      <c r="N10">
        <v>118.125</v>
      </c>
      <c r="O10">
        <v>123.66562500000001</v>
      </c>
      <c r="P10">
        <v>120.75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14.260983</v>
      </c>
      <c r="W10">
        <v>149.95455000000001</v>
      </c>
      <c r="X10">
        <v>0</v>
      </c>
      <c r="Y10">
        <v>0</v>
      </c>
      <c r="Z10">
        <v>6.6</v>
      </c>
      <c r="AA10">
        <v>0</v>
      </c>
      <c r="AB10">
        <v>13.0634</v>
      </c>
      <c r="AC10">
        <v>9.6778399999999998</v>
      </c>
      <c r="AD10">
        <v>0</v>
      </c>
      <c r="AE10">
        <v>49.436556000000003</v>
      </c>
      <c r="AF10">
        <v>17.748000000000001</v>
      </c>
      <c r="AG10">
        <v>14.631600000000001</v>
      </c>
      <c r="AH10">
        <v>23.390899999999998</v>
      </c>
      <c r="AI10">
        <v>0</v>
      </c>
      <c r="AJ10">
        <v>0</v>
      </c>
      <c r="AK10">
        <v>50.76</v>
      </c>
      <c r="AL10">
        <v>46.48</v>
      </c>
      <c r="AM10">
        <v>0</v>
      </c>
      <c r="AN10">
        <v>0.66954999999999998</v>
      </c>
      <c r="AO10">
        <v>8.82</v>
      </c>
      <c r="AP10">
        <v>9.4794</v>
      </c>
      <c r="AQ10">
        <v>24.759</v>
      </c>
      <c r="AR10">
        <v>33.091920000000002</v>
      </c>
      <c r="AS10">
        <v>0</v>
      </c>
      <c r="AT10">
        <v>10.0528</v>
      </c>
      <c r="AU10">
        <v>0</v>
      </c>
      <c r="AV10">
        <v>29.4</v>
      </c>
      <c r="AW10">
        <v>70.046999999999997</v>
      </c>
      <c r="AX10">
        <v>23.015999999999998</v>
      </c>
      <c r="AY10">
        <v>0</v>
      </c>
      <c r="AZ10">
        <f t="shared" si="0"/>
        <v>83.889999999999986</v>
      </c>
      <c r="BA10">
        <f t="shared" si="1"/>
        <v>2953.3084970000009</v>
      </c>
      <c r="BD10">
        <v>24.08</v>
      </c>
      <c r="BE10">
        <v>7.64</v>
      </c>
      <c r="BF10">
        <v>1.1000000000000001</v>
      </c>
      <c r="BG10">
        <v>4.04</v>
      </c>
      <c r="BH10">
        <v>5.81</v>
      </c>
      <c r="BI10">
        <v>7.17</v>
      </c>
      <c r="BJ10">
        <v>1.56</v>
      </c>
      <c r="BK10">
        <v>3.4</v>
      </c>
      <c r="BL10">
        <v>1.84</v>
      </c>
      <c r="BM10">
        <v>1.6</v>
      </c>
      <c r="BN10">
        <v>0</v>
      </c>
      <c r="BO10">
        <v>14.66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83.889999999999986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44.936</v>
      </c>
      <c r="K11">
        <v>686.77995699999997</v>
      </c>
      <c r="L11">
        <v>653.15250000000003</v>
      </c>
      <c r="M11">
        <v>88</v>
      </c>
      <c r="N11">
        <v>118.125</v>
      </c>
      <c r="O11">
        <v>123.66562500000001</v>
      </c>
      <c r="P11">
        <v>120.75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14.260983</v>
      </c>
      <c r="W11">
        <v>149.95455000000001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0</v>
      </c>
      <c r="AE11">
        <v>49.436556000000003</v>
      </c>
      <c r="AF11">
        <v>17.748000000000001</v>
      </c>
      <c r="AG11">
        <v>14.631600000000001</v>
      </c>
      <c r="AH11">
        <v>23.390899999999998</v>
      </c>
      <c r="AI11">
        <v>0</v>
      </c>
      <c r="AJ11">
        <v>0</v>
      </c>
      <c r="AK11">
        <v>50.76</v>
      </c>
      <c r="AL11">
        <v>46.48</v>
      </c>
      <c r="AM11">
        <v>0</v>
      </c>
      <c r="AN11">
        <v>0.66954999999999998</v>
      </c>
      <c r="AO11">
        <v>8.82</v>
      </c>
      <c r="AP11">
        <v>3.0743999999999998</v>
      </c>
      <c r="AQ11">
        <v>24.759</v>
      </c>
      <c r="AR11">
        <v>33.091920000000002</v>
      </c>
      <c r="AS11">
        <v>0</v>
      </c>
      <c r="AT11">
        <v>10.0528</v>
      </c>
      <c r="AU11">
        <v>0</v>
      </c>
      <c r="AV11">
        <v>29.4</v>
      </c>
      <c r="AW11">
        <v>70.046999999999997</v>
      </c>
      <c r="AX11">
        <v>23.015999999999998</v>
      </c>
      <c r="AY11">
        <v>0</v>
      </c>
      <c r="AZ11">
        <f t="shared" si="0"/>
        <v>84.1</v>
      </c>
      <c r="BA11">
        <f t="shared" si="1"/>
        <v>2947.067297000001</v>
      </c>
      <c r="BD11">
        <v>25.43</v>
      </c>
      <c r="BE11">
        <v>7.44</v>
      </c>
      <c r="BF11">
        <v>1.1499999999999999</v>
      </c>
      <c r="BG11">
        <v>3.92</v>
      </c>
      <c r="BH11">
        <v>5.62</v>
      </c>
      <c r="BI11">
        <v>7.03</v>
      </c>
      <c r="BJ11">
        <v>1.61</v>
      </c>
      <c r="BK11">
        <v>3.39</v>
      </c>
      <c r="BL11">
        <v>1.79</v>
      </c>
      <c r="BM11">
        <v>1.6</v>
      </c>
      <c r="BN11">
        <v>0</v>
      </c>
      <c r="BO11">
        <v>14.3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84.1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44.936</v>
      </c>
      <c r="K12">
        <v>686.77995699999997</v>
      </c>
      <c r="L12">
        <v>653.15250000000003</v>
      </c>
      <c r="M12">
        <v>88</v>
      </c>
      <c r="N12">
        <v>118.125</v>
      </c>
      <c r="O12">
        <v>123.66562500000001</v>
      </c>
      <c r="P12">
        <v>120.75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14.260983</v>
      </c>
      <c r="W12">
        <v>149.95455000000001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0</v>
      </c>
      <c r="AE12">
        <v>49.436556000000003</v>
      </c>
      <c r="AF12">
        <v>17.748000000000001</v>
      </c>
      <c r="AG12">
        <v>14.631600000000001</v>
      </c>
      <c r="AH12">
        <v>23.390899999999998</v>
      </c>
      <c r="AI12">
        <v>0</v>
      </c>
      <c r="AJ12">
        <v>0</v>
      </c>
      <c r="AK12">
        <v>50.76</v>
      </c>
      <c r="AL12">
        <v>46.48</v>
      </c>
      <c r="AM12">
        <v>0</v>
      </c>
      <c r="AN12">
        <v>0.66954999999999998</v>
      </c>
      <c r="AO12">
        <v>8.82</v>
      </c>
      <c r="AP12">
        <v>3.0743999999999998</v>
      </c>
      <c r="AQ12">
        <v>24.759</v>
      </c>
      <c r="AR12">
        <v>33.091920000000002</v>
      </c>
      <c r="AS12">
        <v>0</v>
      </c>
      <c r="AT12">
        <v>10.0528</v>
      </c>
      <c r="AU12">
        <v>0</v>
      </c>
      <c r="AV12">
        <v>29.4</v>
      </c>
      <c r="AW12">
        <v>70.046999999999997</v>
      </c>
      <c r="AX12">
        <v>23.015999999999998</v>
      </c>
      <c r="AY12">
        <v>0</v>
      </c>
      <c r="AZ12">
        <f t="shared" si="0"/>
        <v>84.1</v>
      </c>
      <c r="BA12">
        <f t="shared" si="1"/>
        <v>2947.067297000001</v>
      </c>
      <c r="BD12">
        <v>25.43</v>
      </c>
      <c r="BE12">
        <v>7.44</v>
      </c>
      <c r="BF12">
        <v>1.1499999999999999</v>
      </c>
      <c r="BG12">
        <v>3.92</v>
      </c>
      <c r="BH12">
        <v>5.62</v>
      </c>
      <c r="BI12">
        <v>7.03</v>
      </c>
      <c r="BJ12">
        <v>1.61</v>
      </c>
      <c r="BK12">
        <v>3.39</v>
      </c>
      <c r="BL12">
        <v>1.79</v>
      </c>
      <c r="BM12">
        <v>1.6</v>
      </c>
      <c r="BN12">
        <v>0</v>
      </c>
      <c r="BO12">
        <v>14.3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84.1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44.936</v>
      </c>
      <c r="K13">
        <v>686.77995699999997</v>
      </c>
      <c r="L13">
        <v>653.15250000000003</v>
      </c>
      <c r="M13">
        <v>88</v>
      </c>
      <c r="N13">
        <v>118.125</v>
      </c>
      <c r="O13">
        <v>123.66562500000001</v>
      </c>
      <c r="P13">
        <v>120.75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14.260983</v>
      </c>
      <c r="W13">
        <v>149.95455000000001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0</v>
      </c>
      <c r="AE13">
        <v>49.436556000000003</v>
      </c>
      <c r="AF13">
        <v>17.748000000000001</v>
      </c>
      <c r="AG13">
        <v>14.631600000000001</v>
      </c>
      <c r="AH13">
        <v>23.390899999999998</v>
      </c>
      <c r="AI13">
        <v>0</v>
      </c>
      <c r="AJ13">
        <v>0</v>
      </c>
      <c r="AK13">
        <v>50.76</v>
      </c>
      <c r="AL13">
        <v>46.48</v>
      </c>
      <c r="AM13">
        <v>0</v>
      </c>
      <c r="AN13">
        <v>0.66954999999999998</v>
      </c>
      <c r="AO13">
        <v>8.82</v>
      </c>
      <c r="AP13">
        <v>3.0743999999999998</v>
      </c>
      <c r="AQ13">
        <v>24.759</v>
      </c>
      <c r="AR13">
        <v>33.091920000000002</v>
      </c>
      <c r="AS13">
        <v>0</v>
      </c>
      <c r="AT13">
        <v>10.0528</v>
      </c>
      <c r="AU13">
        <v>0</v>
      </c>
      <c r="AV13">
        <v>29.4</v>
      </c>
      <c r="AW13">
        <v>70.046999999999997</v>
      </c>
      <c r="AX13">
        <v>23.015999999999998</v>
      </c>
      <c r="AY13">
        <v>0</v>
      </c>
      <c r="AZ13">
        <f t="shared" si="0"/>
        <v>84.1</v>
      </c>
      <c r="BA13">
        <f t="shared" si="1"/>
        <v>2947.067297000001</v>
      </c>
      <c r="BD13">
        <v>25.43</v>
      </c>
      <c r="BE13">
        <v>7.44</v>
      </c>
      <c r="BF13">
        <v>1.1499999999999999</v>
      </c>
      <c r="BG13">
        <v>3.92</v>
      </c>
      <c r="BH13">
        <v>5.62</v>
      </c>
      <c r="BI13">
        <v>7.03</v>
      </c>
      <c r="BJ13">
        <v>1.61</v>
      </c>
      <c r="BK13">
        <v>3.39</v>
      </c>
      <c r="BL13">
        <v>1.79</v>
      </c>
      <c r="BM13">
        <v>1.6</v>
      </c>
      <c r="BN13">
        <v>0</v>
      </c>
      <c r="BO13">
        <v>14.3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84.1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44.936</v>
      </c>
      <c r="K14">
        <v>686.77995699999997</v>
      </c>
      <c r="L14">
        <v>653.15250000000003</v>
      </c>
      <c r="M14">
        <v>88</v>
      </c>
      <c r="N14">
        <v>118.125</v>
      </c>
      <c r="O14">
        <v>123.66562500000001</v>
      </c>
      <c r="P14">
        <v>120.75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14.260983</v>
      </c>
      <c r="W14">
        <v>149.95455000000001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0</v>
      </c>
      <c r="AE14">
        <v>49.436556000000003</v>
      </c>
      <c r="AF14">
        <v>17.748000000000001</v>
      </c>
      <c r="AG14">
        <v>14.631600000000001</v>
      </c>
      <c r="AH14">
        <v>23.390899999999998</v>
      </c>
      <c r="AI14">
        <v>0</v>
      </c>
      <c r="AJ14">
        <v>0</v>
      </c>
      <c r="AK14">
        <v>50.76</v>
      </c>
      <c r="AL14">
        <v>46.48</v>
      </c>
      <c r="AM14">
        <v>0</v>
      </c>
      <c r="AN14">
        <v>0.66954999999999998</v>
      </c>
      <c r="AO14">
        <v>8.82</v>
      </c>
      <c r="AP14">
        <v>3.0743999999999998</v>
      </c>
      <c r="AQ14">
        <v>24.759</v>
      </c>
      <c r="AR14">
        <v>33.091920000000002</v>
      </c>
      <c r="AS14">
        <v>0</v>
      </c>
      <c r="AT14">
        <v>10.0528</v>
      </c>
      <c r="AU14">
        <v>0</v>
      </c>
      <c r="AV14">
        <v>29.4</v>
      </c>
      <c r="AW14">
        <v>70.046999999999997</v>
      </c>
      <c r="AX14">
        <v>23.015999999999998</v>
      </c>
      <c r="AY14">
        <v>0</v>
      </c>
      <c r="AZ14">
        <f t="shared" si="0"/>
        <v>84.1</v>
      </c>
      <c r="BA14">
        <f t="shared" si="1"/>
        <v>2947.067297000001</v>
      </c>
      <c r="BD14">
        <v>25.43</v>
      </c>
      <c r="BE14">
        <v>7.44</v>
      </c>
      <c r="BF14">
        <v>1.1499999999999999</v>
      </c>
      <c r="BG14">
        <v>3.92</v>
      </c>
      <c r="BH14">
        <v>5.62</v>
      </c>
      <c r="BI14">
        <v>7.03</v>
      </c>
      <c r="BJ14">
        <v>1.61</v>
      </c>
      <c r="BK14">
        <v>3.39</v>
      </c>
      <c r="BL14">
        <v>1.79</v>
      </c>
      <c r="BM14">
        <v>1.6</v>
      </c>
      <c r="BN14">
        <v>0</v>
      </c>
      <c r="BO14">
        <v>14.3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84.1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44.936</v>
      </c>
      <c r="K15">
        <v>686.77995699999997</v>
      </c>
      <c r="L15">
        <v>653.15250000000003</v>
      </c>
      <c r="M15">
        <v>88</v>
      </c>
      <c r="N15">
        <v>118.125</v>
      </c>
      <c r="O15">
        <v>123.66562500000001</v>
      </c>
      <c r="P15">
        <v>119.25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14.260983</v>
      </c>
      <c r="W15">
        <v>149.95455000000001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0</v>
      </c>
      <c r="AE15">
        <v>49.436556000000003</v>
      </c>
      <c r="AF15">
        <v>17.748000000000001</v>
      </c>
      <c r="AG15">
        <v>14.631600000000001</v>
      </c>
      <c r="AH15">
        <v>23.390899999999998</v>
      </c>
      <c r="AI15">
        <v>0</v>
      </c>
      <c r="AJ15">
        <v>0</v>
      </c>
      <c r="AK15">
        <v>50.76</v>
      </c>
      <c r="AL15">
        <v>46.48</v>
      </c>
      <c r="AM15">
        <v>0</v>
      </c>
      <c r="AN15">
        <v>0.66954999999999998</v>
      </c>
      <c r="AO15">
        <v>8.82</v>
      </c>
      <c r="AP15">
        <v>3.0743999999999998</v>
      </c>
      <c r="AQ15">
        <v>24.759</v>
      </c>
      <c r="AR15">
        <v>31.897383000000001</v>
      </c>
      <c r="AS15">
        <v>0</v>
      </c>
      <c r="AT15">
        <v>10.0528</v>
      </c>
      <c r="AU15">
        <v>0</v>
      </c>
      <c r="AV15">
        <v>29.4</v>
      </c>
      <c r="AW15">
        <v>70.046999999999997</v>
      </c>
      <c r="AX15">
        <v>23.015999999999998</v>
      </c>
      <c r="AY15">
        <v>0</v>
      </c>
      <c r="AZ15">
        <f t="shared" si="0"/>
        <v>84.279999999999987</v>
      </c>
      <c r="BA15">
        <f t="shared" si="1"/>
        <v>2944.5527600000014</v>
      </c>
      <c r="BD15">
        <v>25.43</v>
      </c>
      <c r="BE15">
        <v>7.44</v>
      </c>
      <c r="BF15">
        <v>1.1499999999999999</v>
      </c>
      <c r="BG15">
        <v>3.92</v>
      </c>
      <c r="BH15">
        <v>5.62</v>
      </c>
      <c r="BI15">
        <v>7.03</v>
      </c>
      <c r="BJ15">
        <v>1.61</v>
      </c>
      <c r="BK15">
        <v>3.57</v>
      </c>
      <c r="BL15">
        <v>1.79</v>
      </c>
      <c r="BM15">
        <v>1.6</v>
      </c>
      <c r="BN15">
        <v>0</v>
      </c>
      <c r="BO15">
        <v>14.3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84.279999999999987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44.936</v>
      </c>
      <c r="K16">
        <v>686.77995699999997</v>
      </c>
      <c r="L16">
        <v>653.15250000000003</v>
      </c>
      <c r="M16">
        <v>88</v>
      </c>
      <c r="N16">
        <v>118.125</v>
      </c>
      <c r="O16">
        <v>123.66562500000001</v>
      </c>
      <c r="P16">
        <v>119.25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14.260983</v>
      </c>
      <c r="W16">
        <v>149.95455000000001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0</v>
      </c>
      <c r="AE16">
        <v>49.436556000000003</v>
      </c>
      <c r="AF16">
        <v>17.748000000000001</v>
      </c>
      <c r="AG16">
        <v>14.631600000000001</v>
      </c>
      <c r="AH16">
        <v>23.390899999999998</v>
      </c>
      <c r="AI16">
        <v>0</v>
      </c>
      <c r="AJ16">
        <v>0</v>
      </c>
      <c r="AK16">
        <v>50.76</v>
      </c>
      <c r="AL16">
        <v>46.48</v>
      </c>
      <c r="AM16">
        <v>0</v>
      </c>
      <c r="AN16">
        <v>0.66954999999999998</v>
      </c>
      <c r="AO16">
        <v>9.4079999999999995</v>
      </c>
      <c r="AP16">
        <v>3.0743999999999998</v>
      </c>
      <c r="AQ16">
        <v>24.759</v>
      </c>
      <c r="AR16">
        <v>31.897383000000001</v>
      </c>
      <c r="AS16">
        <v>0</v>
      </c>
      <c r="AT16">
        <v>10.0528</v>
      </c>
      <c r="AU16">
        <v>0</v>
      </c>
      <c r="AV16">
        <v>29.4</v>
      </c>
      <c r="AW16">
        <v>70.046999999999997</v>
      </c>
      <c r="AX16">
        <v>23.015999999999998</v>
      </c>
      <c r="AY16">
        <v>0</v>
      </c>
      <c r="AZ16">
        <f t="shared" si="0"/>
        <v>84.279999999999987</v>
      </c>
      <c r="BA16">
        <f t="shared" si="1"/>
        <v>2945.1407600000011</v>
      </c>
      <c r="BD16">
        <v>25.43</v>
      </c>
      <c r="BE16">
        <v>7.44</v>
      </c>
      <c r="BF16">
        <v>1.1499999999999999</v>
      </c>
      <c r="BG16">
        <v>3.92</v>
      </c>
      <c r="BH16">
        <v>5.62</v>
      </c>
      <c r="BI16">
        <v>7.03</v>
      </c>
      <c r="BJ16">
        <v>1.61</v>
      </c>
      <c r="BK16">
        <v>3.57</v>
      </c>
      <c r="BL16">
        <v>1.79</v>
      </c>
      <c r="BM16">
        <v>1.6</v>
      </c>
      <c r="BN16">
        <v>0</v>
      </c>
      <c r="BO16">
        <v>14.3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84.279999999999987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44.936</v>
      </c>
      <c r="K17">
        <v>686.77995699999997</v>
      </c>
      <c r="L17">
        <v>653.15250000000003</v>
      </c>
      <c r="M17">
        <v>88</v>
      </c>
      <c r="N17">
        <v>118.125</v>
      </c>
      <c r="O17">
        <v>123.66562500000001</v>
      </c>
      <c r="P17">
        <v>119.25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14.260983</v>
      </c>
      <c r="W17">
        <v>149.95455000000001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0</v>
      </c>
      <c r="AE17">
        <v>49.436556000000003</v>
      </c>
      <c r="AF17">
        <v>17.748000000000001</v>
      </c>
      <c r="AG17">
        <v>14.631600000000001</v>
      </c>
      <c r="AH17">
        <v>23.390899999999998</v>
      </c>
      <c r="AI17">
        <v>0</v>
      </c>
      <c r="AJ17">
        <v>0</v>
      </c>
      <c r="AK17">
        <v>50.76</v>
      </c>
      <c r="AL17">
        <v>46.48</v>
      </c>
      <c r="AM17">
        <v>0</v>
      </c>
      <c r="AN17">
        <v>0.66954999999999998</v>
      </c>
      <c r="AO17">
        <v>9.4079999999999995</v>
      </c>
      <c r="AP17">
        <v>3.0743999999999998</v>
      </c>
      <c r="AQ17">
        <v>24.759</v>
      </c>
      <c r="AR17">
        <v>31.897383000000001</v>
      </c>
      <c r="AS17">
        <v>0</v>
      </c>
      <c r="AT17">
        <v>10.0528</v>
      </c>
      <c r="AU17">
        <v>0</v>
      </c>
      <c r="AV17">
        <v>29.4</v>
      </c>
      <c r="AW17">
        <v>70.046999999999997</v>
      </c>
      <c r="AX17">
        <v>23.015999999999998</v>
      </c>
      <c r="AY17">
        <v>0</v>
      </c>
      <c r="AZ17">
        <f t="shared" si="0"/>
        <v>84.279999999999987</v>
      </c>
      <c r="BA17">
        <f t="shared" si="1"/>
        <v>2945.1407600000011</v>
      </c>
      <c r="BD17">
        <v>25.43</v>
      </c>
      <c r="BE17">
        <v>7.44</v>
      </c>
      <c r="BF17">
        <v>1.1499999999999999</v>
      </c>
      <c r="BG17">
        <v>3.92</v>
      </c>
      <c r="BH17">
        <v>5.62</v>
      </c>
      <c r="BI17">
        <v>7.03</v>
      </c>
      <c r="BJ17">
        <v>1.61</v>
      </c>
      <c r="BK17">
        <v>3.57</v>
      </c>
      <c r="BL17">
        <v>1.79</v>
      </c>
      <c r="BM17">
        <v>1.6</v>
      </c>
      <c r="BN17">
        <v>0</v>
      </c>
      <c r="BO17">
        <v>14.3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84.279999999999987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44.936</v>
      </c>
      <c r="K18">
        <v>686.77995699999997</v>
      </c>
      <c r="L18">
        <v>653.15250000000003</v>
      </c>
      <c r="M18">
        <v>88</v>
      </c>
      <c r="N18">
        <v>118.125</v>
      </c>
      <c r="O18">
        <v>123.66562500000001</v>
      </c>
      <c r="P18">
        <v>119.25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14.260983</v>
      </c>
      <c r="W18">
        <v>149.95455000000001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0</v>
      </c>
      <c r="AE18">
        <v>49.436556000000003</v>
      </c>
      <c r="AF18">
        <v>17.748000000000001</v>
      </c>
      <c r="AG18">
        <v>14.631600000000001</v>
      </c>
      <c r="AH18">
        <v>23.390899999999998</v>
      </c>
      <c r="AI18">
        <v>0</v>
      </c>
      <c r="AJ18">
        <v>0</v>
      </c>
      <c r="AK18">
        <v>50.76</v>
      </c>
      <c r="AL18">
        <v>46.48</v>
      </c>
      <c r="AM18">
        <v>0</v>
      </c>
      <c r="AN18">
        <v>0.66954999999999998</v>
      </c>
      <c r="AO18">
        <v>9.4079999999999995</v>
      </c>
      <c r="AP18">
        <v>3.0743999999999998</v>
      </c>
      <c r="AQ18">
        <v>24.759</v>
      </c>
      <c r="AR18">
        <v>31.897383000000001</v>
      </c>
      <c r="AS18">
        <v>0</v>
      </c>
      <c r="AT18">
        <v>10.0528</v>
      </c>
      <c r="AU18">
        <v>0</v>
      </c>
      <c r="AV18">
        <v>29.4</v>
      </c>
      <c r="AW18">
        <v>70.046999999999997</v>
      </c>
      <c r="AX18">
        <v>23.015999999999998</v>
      </c>
      <c r="AY18">
        <v>0</v>
      </c>
      <c r="AZ18">
        <f t="shared" si="0"/>
        <v>84.279999999999987</v>
      </c>
      <c r="BA18">
        <f t="shared" si="1"/>
        <v>2945.1407600000011</v>
      </c>
      <c r="BD18">
        <v>25.43</v>
      </c>
      <c r="BE18">
        <v>7.44</v>
      </c>
      <c r="BF18">
        <v>1.1499999999999999</v>
      </c>
      <c r="BG18">
        <v>3.92</v>
      </c>
      <c r="BH18">
        <v>5.62</v>
      </c>
      <c r="BI18">
        <v>7.03</v>
      </c>
      <c r="BJ18">
        <v>1.61</v>
      </c>
      <c r="BK18">
        <v>3.57</v>
      </c>
      <c r="BL18">
        <v>1.79</v>
      </c>
      <c r="BM18">
        <v>1.6</v>
      </c>
      <c r="BN18">
        <v>0</v>
      </c>
      <c r="BO18">
        <v>14.3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84.279999999999987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44.936</v>
      </c>
      <c r="K19">
        <v>686.77995699999997</v>
      </c>
      <c r="L19">
        <v>653.15250000000003</v>
      </c>
      <c r="M19">
        <v>88</v>
      </c>
      <c r="N19">
        <v>118.125</v>
      </c>
      <c r="O19">
        <v>123.66562500000001</v>
      </c>
      <c r="P19">
        <v>119.25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14.965991000000001</v>
      </c>
      <c r="W19">
        <v>149.95455000000001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9.6778399999999998</v>
      </c>
      <c r="AD19">
        <v>0</v>
      </c>
      <c r="AE19">
        <v>49.436556000000003</v>
      </c>
      <c r="AF19">
        <v>17.748000000000001</v>
      </c>
      <c r="AG19">
        <v>14.631600000000001</v>
      </c>
      <c r="AH19">
        <v>23.390899999999998</v>
      </c>
      <c r="AI19">
        <v>0</v>
      </c>
      <c r="AJ19">
        <v>0</v>
      </c>
      <c r="AK19">
        <v>50.76</v>
      </c>
      <c r="AL19">
        <v>46.48</v>
      </c>
      <c r="AM19">
        <v>0</v>
      </c>
      <c r="AN19">
        <v>0.66954999999999998</v>
      </c>
      <c r="AO19">
        <v>9.4079999999999995</v>
      </c>
      <c r="AP19">
        <v>3.0743999999999998</v>
      </c>
      <c r="AQ19">
        <v>24.759</v>
      </c>
      <c r="AR19">
        <v>31.897383000000001</v>
      </c>
      <c r="AS19">
        <v>0</v>
      </c>
      <c r="AT19">
        <v>10.0528</v>
      </c>
      <c r="AU19">
        <v>0</v>
      </c>
      <c r="AV19">
        <v>29.4</v>
      </c>
      <c r="AW19">
        <v>70.046999999999997</v>
      </c>
      <c r="AX19">
        <v>23.015999999999998</v>
      </c>
      <c r="AY19">
        <v>0</v>
      </c>
      <c r="AZ19">
        <f t="shared" si="0"/>
        <v>84.279999999999987</v>
      </c>
      <c r="BA19">
        <f t="shared" si="1"/>
        <v>2959.042468000001</v>
      </c>
      <c r="BD19">
        <v>25.43</v>
      </c>
      <c r="BE19">
        <v>7.44</v>
      </c>
      <c r="BF19">
        <v>1.1499999999999999</v>
      </c>
      <c r="BG19">
        <v>3.92</v>
      </c>
      <c r="BH19">
        <v>5.62</v>
      </c>
      <c r="BI19">
        <v>7.03</v>
      </c>
      <c r="BJ19">
        <v>1.61</v>
      </c>
      <c r="BK19">
        <v>3.57</v>
      </c>
      <c r="BL19">
        <v>1.79</v>
      </c>
      <c r="BM19">
        <v>1.6</v>
      </c>
      <c r="BN19">
        <v>0</v>
      </c>
      <c r="BO19">
        <v>14.3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84.279999999999987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44.936</v>
      </c>
      <c r="K20">
        <v>686.77995699999997</v>
      </c>
      <c r="L20">
        <v>653.15250000000003</v>
      </c>
      <c r="M20">
        <v>88</v>
      </c>
      <c r="N20">
        <v>118.125</v>
      </c>
      <c r="O20">
        <v>123.66562500000001</v>
      </c>
      <c r="P20">
        <v>119.25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14.965991000000001</v>
      </c>
      <c r="W20">
        <v>149.95455000000001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9.6778399999999998</v>
      </c>
      <c r="AD20">
        <v>0</v>
      </c>
      <c r="AE20">
        <v>49.436556000000003</v>
      </c>
      <c r="AF20">
        <v>17.748000000000001</v>
      </c>
      <c r="AG20">
        <v>14.631600000000001</v>
      </c>
      <c r="AH20">
        <v>23.390899999999998</v>
      </c>
      <c r="AI20">
        <v>0</v>
      </c>
      <c r="AJ20">
        <v>0</v>
      </c>
      <c r="AK20">
        <v>50.76</v>
      </c>
      <c r="AL20">
        <v>46.48</v>
      </c>
      <c r="AM20">
        <v>0</v>
      </c>
      <c r="AN20">
        <v>0.66954999999999998</v>
      </c>
      <c r="AO20">
        <v>9.4079999999999995</v>
      </c>
      <c r="AP20">
        <v>3.0743999999999998</v>
      </c>
      <c r="AQ20">
        <v>24.759</v>
      </c>
      <c r="AR20">
        <v>31.897383000000001</v>
      </c>
      <c r="AS20">
        <v>0</v>
      </c>
      <c r="AT20">
        <v>10.0528</v>
      </c>
      <c r="AU20">
        <v>0</v>
      </c>
      <c r="AV20">
        <v>29.4</v>
      </c>
      <c r="AW20">
        <v>70.046999999999997</v>
      </c>
      <c r="AX20">
        <v>23.015999999999998</v>
      </c>
      <c r="AY20">
        <v>0</v>
      </c>
      <c r="AZ20">
        <f t="shared" si="0"/>
        <v>84.279999999999987</v>
      </c>
      <c r="BA20">
        <f t="shared" si="1"/>
        <v>2959.042468000001</v>
      </c>
      <c r="BD20">
        <v>25.43</v>
      </c>
      <c r="BE20">
        <v>7.44</v>
      </c>
      <c r="BF20">
        <v>1.1499999999999999</v>
      </c>
      <c r="BG20">
        <v>3.92</v>
      </c>
      <c r="BH20">
        <v>5.62</v>
      </c>
      <c r="BI20">
        <v>7.03</v>
      </c>
      <c r="BJ20">
        <v>1.61</v>
      </c>
      <c r="BK20">
        <v>3.57</v>
      </c>
      <c r="BL20">
        <v>1.79</v>
      </c>
      <c r="BM20">
        <v>1.6</v>
      </c>
      <c r="BN20">
        <v>0</v>
      </c>
      <c r="BO20">
        <v>14.3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84.279999999999987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44.936</v>
      </c>
      <c r="K21">
        <v>686.77995699999997</v>
      </c>
      <c r="L21">
        <v>653.15250000000003</v>
      </c>
      <c r="M21">
        <v>88</v>
      </c>
      <c r="N21">
        <v>118.125</v>
      </c>
      <c r="O21">
        <v>123.66562500000001</v>
      </c>
      <c r="P21">
        <v>119.25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14.965991000000001</v>
      </c>
      <c r="W21">
        <v>149.95455000000001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0</v>
      </c>
      <c r="AE21">
        <v>49.436556000000003</v>
      </c>
      <c r="AF21">
        <v>17.748000000000001</v>
      </c>
      <c r="AG21">
        <v>14.631600000000001</v>
      </c>
      <c r="AH21">
        <v>46.781799999999997</v>
      </c>
      <c r="AI21">
        <v>0</v>
      </c>
      <c r="AJ21">
        <v>0</v>
      </c>
      <c r="AK21">
        <v>50.76</v>
      </c>
      <c r="AL21">
        <v>46.48</v>
      </c>
      <c r="AM21">
        <v>0</v>
      </c>
      <c r="AN21">
        <v>0.66954999999999998</v>
      </c>
      <c r="AO21">
        <v>9.4079999999999995</v>
      </c>
      <c r="AP21">
        <v>3.0743999999999998</v>
      </c>
      <c r="AQ21">
        <v>24.759</v>
      </c>
      <c r="AR21">
        <v>31.897383000000001</v>
      </c>
      <c r="AS21">
        <v>0</v>
      </c>
      <c r="AT21">
        <v>10.0528</v>
      </c>
      <c r="AU21">
        <v>0</v>
      </c>
      <c r="AV21">
        <v>29.4</v>
      </c>
      <c r="AW21">
        <v>70.046999999999997</v>
      </c>
      <c r="AX21">
        <v>23.015999999999998</v>
      </c>
      <c r="AY21">
        <v>0</v>
      </c>
      <c r="AZ21">
        <f t="shared" si="0"/>
        <v>84.279999999999987</v>
      </c>
      <c r="BA21">
        <f t="shared" si="1"/>
        <v>2992.1112080000016</v>
      </c>
      <c r="BD21">
        <v>25.43</v>
      </c>
      <c r="BE21">
        <v>7.44</v>
      </c>
      <c r="BF21">
        <v>1.1499999999999999</v>
      </c>
      <c r="BG21">
        <v>3.92</v>
      </c>
      <c r="BH21">
        <v>5.62</v>
      </c>
      <c r="BI21">
        <v>7.03</v>
      </c>
      <c r="BJ21">
        <v>1.61</v>
      </c>
      <c r="BK21">
        <v>3.57</v>
      </c>
      <c r="BL21">
        <v>1.79</v>
      </c>
      <c r="BM21">
        <v>1.6</v>
      </c>
      <c r="BN21">
        <v>0</v>
      </c>
      <c r="BO21">
        <v>14.3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84.279999999999987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44.936</v>
      </c>
      <c r="K22">
        <v>686.77995699999997</v>
      </c>
      <c r="L22">
        <v>653.15250000000003</v>
      </c>
      <c r="M22">
        <v>88</v>
      </c>
      <c r="N22">
        <v>118.125</v>
      </c>
      <c r="O22">
        <v>123.66562500000001</v>
      </c>
      <c r="P22">
        <v>119.25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14.965991000000001</v>
      </c>
      <c r="W22">
        <v>149.95455000000001</v>
      </c>
      <c r="X22">
        <v>0</v>
      </c>
      <c r="Y22">
        <v>0</v>
      </c>
      <c r="Z22">
        <v>6.5537999999999998</v>
      </c>
      <c r="AA22">
        <v>7.9</v>
      </c>
      <c r="AB22">
        <v>26.260100000000001</v>
      </c>
      <c r="AC22">
        <v>19.35568</v>
      </c>
      <c r="AD22">
        <v>0</v>
      </c>
      <c r="AE22">
        <v>49.436556000000003</v>
      </c>
      <c r="AF22">
        <v>17.748000000000001</v>
      </c>
      <c r="AG22">
        <v>14.631600000000001</v>
      </c>
      <c r="AH22">
        <v>46.781799999999997</v>
      </c>
      <c r="AI22">
        <v>0</v>
      </c>
      <c r="AJ22">
        <v>0</v>
      </c>
      <c r="AK22">
        <v>50.76</v>
      </c>
      <c r="AL22">
        <v>46.48</v>
      </c>
      <c r="AM22">
        <v>0</v>
      </c>
      <c r="AN22">
        <v>0.66954999999999998</v>
      </c>
      <c r="AO22">
        <v>9.4079999999999995</v>
      </c>
      <c r="AP22">
        <v>3.0743999999999998</v>
      </c>
      <c r="AQ22">
        <v>24.759</v>
      </c>
      <c r="AR22">
        <v>31.897383000000001</v>
      </c>
      <c r="AS22">
        <v>0</v>
      </c>
      <c r="AT22">
        <v>10.0528</v>
      </c>
      <c r="AU22">
        <v>0</v>
      </c>
      <c r="AV22">
        <v>29.4</v>
      </c>
      <c r="AW22">
        <v>70.046999999999997</v>
      </c>
      <c r="AX22">
        <v>23.015999999999998</v>
      </c>
      <c r="AY22">
        <v>0</v>
      </c>
      <c r="AZ22">
        <f t="shared" si="0"/>
        <v>84.279999999999987</v>
      </c>
      <c r="BA22">
        <f t="shared" si="1"/>
        <v>3000.0112080000017</v>
      </c>
      <c r="BD22">
        <v>25.43</v>
      </c>
      <c r="BE22">
        <v>7.44</v>
      </c>
      <c r="BF22">
        <v>1.1499999999999999</v>
      </c>
      <c r="BG22">
        <v>3.92</v>
      </c>
      <c r="BH22">
        <v>5.62</v>
      </c>
      <c r="BI22">
        <v>7.03</v>
      </c>
      <c r="BJ22">
        <v>1.61</v>
      </c>
      <c r="BK22">
        <v>3.57</v>
      </c>
      <c r="BL22">
        <v>1.79</v>
      </c>
      <c r="BM22">
        <v>1.6</v>
      </c>
      <c r="BN22">
        <v>0</v>
      </c>
      <c r="BO22">
        <v>14.3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84.279999999999987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44.936</v>
      </c>
      <c r="K23">
        <v>686.77995699999997</v>
      </c>
      <c r="L23">
        <v>653.15250000000003</v>
      </c>
      <c r="M23">
        <v>88</v>
      </c>
      <c r="N23">
        <v>118.125</v>
      </c>
      <c r="O23">
        <v>123.66562500000001</v>
      </c>
      <c r="P23">
        <v>119.25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14.965991000000001</v>
      </c>
      <c r="W23">
        <v>149.95455000000001</v>
      </c>
      <c r="X23">
        <v>0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0</v>
      </c>
      <c r="AE23">
        <v>49.436556000000003</v>
      </c>
      <c r="AF23">
        <v>17.748000000000001</v>
      </c>
      <c r="AG23">
        <v>14.631600000000001</v>
      </c>
      <c r="AH23">
        <v>46.781799999999997</v>
      </c>
      <c r="AI23">
        <v>0</v>
      </c>
      <c r="AJ23">
        <v>0</v>
      </c>
      <c r="AK23">
        <v>50.76</v>
      </c>
      <c r="AL23">
        <v>46.48</v>
      </c>
      <c r="AM23">
        <v>0</v>
      </c>
      <c r="AN23">
        <v>0.66954999999999998</v>
      </c>
      <c r="AO23">
        <v>9.4079999999999995</v>
      </c>
      <c r="AP23">
        <v>3.0743999999999998</v>
      </c>
      <c r="AQ23">
        <v>24.759</v>
      </c>
      <c r="AR23">
        <v>31.897383000000001</v>
      </c>
      <c r="AS23">
        <v>0</v>
      </c>
      <c r="AT23">
        <v>10.0528</v>
      </c>
      <c r="AU23">
        <v>0</v>
      </c>
      <c r="AV23">
        <v>29.4</v>
      </c>
      <c r="AW23">
        <v>70.046999999999997</v>
      </c>
      <c r="AX23">
        <v>23.015999999999998</v>
      </c>
      <c r="AY23">
        <v>0</v>
      </c>
      <c r="AZ23">
        <f t="shared" si="0"/>
        <v>84.279999999999987</v>
      </c>
      <c r="BA23">
        <f t="shared" si="1"/>
        <v>3006.0942080000018</v>
      </c>
      <c r="BD23">
        <v>25.43</v>
      </c>
      <c r="BE23">
        <v>7.44</v>
      </c>
      <c r="BF23">
        <v>1.1499999999999999</v>
      </c>
      <c r="BG23">
        <v>3.92</v>
      </c>
      <c r="BH23">
        <v>5.62</v>
      </c>
      <c r="BI23">
        <v>7.03</v>
      </c>
      <c r="BJ23">
        <v>1.61</v>
      </c>
      <c r="BK23">
        <v>3.57</v>
      </c>
      <c r="BL23">
        <v>1.79</v>
      </c>
      <c r="BM23">
        <v>1.6</v>
      </c>
      <c r="BN23">
        <v>0</v>
      </c>
      <c r="BO23">
        <v>14.3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84.279999999999987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44.936</v>
      </c>
      <c r="K24">
        <v>686.77995699999997</v>
      </c>
      <c r="L24">
        <v>653.15250000000003</v>
      </c>
      <c r="M24">
        <v>88</v>
      </c>
      <c r="N24">
        <v>118.125</v>
      </c>
      <c r="O24">
        <v>123.66562500000001</v>
      </c>
      <c r="P24">
        <v>119.25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14.965991000000001</v>
      </c>
      <c r="W24">
        <v>149.95455000000001</v>
      </c>
      <c r="X24">
        <v>0</v>
      </c>
      <c r="Y24">
        <v>0</v>
      </c>
      <c r="Z24">
        <v>6.5537999999999998</v>
      </c>
      <c r="AA24">
        <v>13.983000000000001</v>
      </c>
      <c r="AB24">
        <v>26.260100000000001</v>
      </c>
      <c r="AC24">
        <v>19.35568</v>
      </c>
      <c r="AD24">
        <v>0</v>
      </c>
      <c r="AE24">
        <v>49.436556000000003</v>
      </c>
      <c r="AF24">
        <v>17.748000000000001</v>
      </c>
      <c r="AG24">
        <v>14.631600000000001</v>
      </c>
      <c r="AH24">
        <v>46.781799999999997</v>
      </c>
      <c r="AI24">
        <v>0</v>
      </c>
      <c r="AJ24">
        <v>0</v>
      </c>
      <c r="AK24">
        <v>50.76</v>
      </c>
      <c r="AL24">
        <v>46.48</v>
      </c>
      <c r="AM24">
        <v>0</v>
      </c>
      <c r="AN24">
        <v>0.66954999999999998</v>
      </c>
      <c r="AO24">
        <v>9.4079999999999995</v>
      </c>
      <c r="AP24">
        <v>3.0743999999999998</v>
      </c>
      <c r="AQ24">
        <v>24.759</v>
      </c>
      <c r="AR24">
        <v>31.897383000000001</v>
      </c>
      <c r="AS24">
        <v>0</v>
      </c>
      <c r="AT24">
        <v>10.0528</v>
      </c>
      <c r="AU24">
        <v>0</v>
      </c>
      <c r="AV24">
        <v>29.4</v>
      </c>
      <c r="AW24">
        <v>70.046999999999997</v>
      </c>
      <c r="AX24">
        <v>23.015999999999998</v>
      </c>
      <c r="AY24">
        <v>0</v>
      </c>
      <c r="AZ24">
        <f t="shared" si="0"/>
        <v>84.279999999999987</v>
      </c>
      <c r="BA24">
        <f t="shared" si="1"/>
        <v>3006.0942080000018</v>
      </c>
      <c r="BD24">
        <v>25.43</v>
      </c>
      <c r="BE24">
        <v>7.44</v>
      </c>
      <c r="BF24">
        <v>1.1499999999999999</v>
      </c>
      <c r="BG24">
        <v>3.92</v>
      </c>
      <c r="BH24">
        <v>5.62</v>
      </c>
      <c r="BI24">
        <v>7.03</v>
      </c>
      <c r="BJ24">
        <v>1.61</v>
      </c>
      <c r="BK24">
        <v>3.57</v>
      </c>
      <c r="BL24">
        <v>1.79</v>
      </c>
      <c r="BM24">
        <v>1.6</v>
      </c>
      <c r="BN24">
        <v>0</v>
      </c>
      <c r="BO24">
        <v>14.3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84.279999999999987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44.936</v>
      </c>
      <c r="K25">
        <v>686.77995699999997</v>
      </c>
      <c r="L25">
        <v>653.15250000000003</v>
      </c>
      <c r="M25">
        <v>88</v>
      </c>
      <c r="N25">
        <v>118.125</v>
      </c>
      <c r="O25">
        <v>123.66562500000001</v>
      </c>
      <c r="P25">
        <v>119.25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14.965991000000001</v>
      </c>
      <c r="W25">
        <v>149.95455000000001</v>
      </c>
      <c r="X25">
        <v>0</v>
      </c>
      <c r="Y25">
        <v>0</v>
      </c>
      <c r="Z25">
        <v>6.5537999999999998</v>
      </c>
      <c r="AA25">
        <v>13.983000000000001</v>
      </c>
      <c r="AB25">
        <v>26.260100000000001</v>
      </c>
      <c r="AC25">
        <v>19.35568</v>
      </c>
      <c r="AD25">
        <v>0</v>
      </c>
      <c r="AE25">
        <v>49.436556000000003</v>
      </c>
      <c r="AF25">
        <v>17.748000000000001</v>
      </c>
      <c r="AG25">
        <v>14.631600000000001</v>
      </c>
      <c r="AH25">
        <v>46.781799999999997</v>
      </c>
      <c r="AI25">
        <v>0</v>
      </c>
      <c r="AJ25">
        <v>0</v>
      </c>
      <c r="AK25">
        <v>50.76</v>
      </c>
      <c r="AL25">
        <v>83.664000000000001</v>
      </c>
      <c r="AM25">
        <v>0</v>
      </c>
      <c r="AN25">
        <v>0.66954999999999998</v>
      </c>
      <c r="AO25">
        <v>9.4079999999999995</v>
      </c>
      <c r="AP25">
        <v>3.0743999999999998</v>
      </c>
      <c r="AQ25">
        <v>24.759</v>
      </c>
      <c r="AR25">
        <v>31.897383000000001</v>
      </c>
      <c r="AS25">
        <v>0</v>
      </c>
      <c r="AT25">
        <v>10.0528</v>
      </c>
      <c r="AU25">
        <v>0</v>
      </c>
      <c r="AV25">
        <v>29.4</v>
      </c>
      <c r="AW25">
        <v>70.046999999999997</v>
      </c>
      <c r="AX25">
        <v>23.015999999999998</v>
      </c>
      <c r="AY25">
        <v>0</v>
      </c>
      <c r="AZ25">
        <f t="shared" si="0"/>
        <v>84.279999999999987</v>
      </c>
      <c r="BA25">
        <f t="shared" si="1"/>
        <v>3043.278208000002</v>
      </c>
      <c r="BD25">
        <v>25.43</v>
      </c>
      <c r="BE25">
        <v>7.44</v>
      </c>
      <c r="BF25">
        <v>1.1499999999999999</v>
      </c>
      <c r="BG25">
        <v>3.92</v>
      </c>
      <c r="BH25">
        <v>5.62</v>
      </c>
      <c r="BI25">
        <v>7.03</v>
      </c>
      <c r="BJ25">
        <v>1.61</v>
      </c>
      <c r="BK25">
        <v>3.57</v>
      </c>
      <c r="BL25">
        <v>1.79</v>
      </c>
      <c r="BM25">
        <v>1.6</v>
      </c>
      <c r="BN25">
        <v>0</v>
      </c>
      <c r="BO25">
        <v>14.3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84.279999999999987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44.936</v>
      </c>
      <c r="K26">
        <v>686.77995699999997</v>
      </c>
      <c r="L26">
        <v>653.15250000000003</v>
      </c>
      <c r="M26">
        <v>88</v>
      </c>
      <c r="N26">
        <v>118.125</v>
      </c>
      <c r="O26">
        <v>123.66562500000001</v>
      </c>
      <c r="P26">
        <v>119.25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149.95455000000001</v>
      </c>
      <c r="X26">
        <v>0</v>
      </c>
      <c r="Y26">
        <v>0</v>
      </c>
      <c r="Z26">
        <v>6.5537999999999998</v>
      </c>
      <c r="AA26">
        <v>13.983000000000001</v>
      </c>
      <c r="AB26">
        <v>26.260100000000001</v>
      </c>
      <c r="AC26">
        <v>19.35568</v>
      </c>
      <c r="AD26">
        <v>0</v>
      </c>
      <c r="AE26">
        <v>49.436556000000003</v>
      </c>
      <c r="AF26">
        <v>17.748000000000001</v>
      </c>
      <c r="AG26">
        <v>14.631600000000001</v>
      </c>
      <c r="AH26">
        <v>46.781799999999997</v>
      </c>
      <c r="AI26">
        <v>2.5459999999999998</v>
      </c>
      <c r="AJ26">
        <v>0</v>
      </c>
      <c r="AK26">
        <v>50.76</v>
      </c>
      <c r="AL26">
        <v>83.664000000000001</v>
      </c>
      <c r="AM26">
        <v>0</v>
      </c>
      <c r="AN26">
        <v>0.66954999999999998</v>
      </c>
      <c r="AO26">
        <v>9.4079999999999995</v>
      </c>
      <c r="AP26">
        <v>3.0743999999999998</v>
      </c>
      <c r="AQ26">
        <v>24.759</v>
      </c>
      <c r="AR26">
        <v>31.897383000000001</v>
      </c>
      <c r="AS26">
        <v>0</v>
      </c>
      <c r="AT26">
        <v>10.0528</v>
      </c>
      <c r="AU26">
        <v>0</v>
      </c>
      <c r="AV26">
        <v>29.4</v>
      </c>
      <c r="AW26">
        <v>70.046999999999997</v>
      </c>
      <c r="AX26">
        <v>23.015999999999998</v>
      </c>
      <c r="AY26">
        <v>0</v>
      </c>
      <c r="AZ26">
        <f t="shared" si="0"/>
        <v>84.399999999999991</v>
      </c>
      <c r="BA26">
        <f t="shared" si="1"/>
        <v>3045.2314160000019</v>
      </c>
      <c r="BD26">
        <v>25.43</v>
      </c>
      <c r="BE26">
        <v>7.44</v>
      </c>
      <c r="BF26">
        <v>1.1499999999999999</v>
      </c>
      <c r="BG26">
        <v>3.92</v>
      </c>
      <c r="BH26">
        <v>5.62</v>
      </c>
      <c r="BI26">
        <v>7.03</v>
      </c>
      <c r="BJ26">
        <v>1.61</v>
      </c>
      <c r="BK26">
        <v>3.64</v>
      </c>
      <c r="BL26">
        <v>1.84</v>
      </c>
      <c r="BM26">
        <v>1.6</v>
      </c>
      <c r="BN26">
        <v>0</v>
      </c>
      <c r="BO26">
        <v>14.3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84.399999999999991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44.936</v>
      </c>
      <c r="K27">
        <v>686.77995699999997</v>
      </c>
      <c r="L27">
        <v>653.15250000000003</v>
      </c>
      <c r="M27">
        <v>88</v>
      </c>
      <c r="N27">
        <v>118.125</v>
      </c>
      <c r="O27">
        <v>123.66562500000001</v>
      </c>
      <c r="P27">
        <v>119.25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149.95455000000001</v>
      </c>
      <c r="X27">
        <v>0</v>
      </c>
      <c r="Y27">
        <v>0</v>
      </c>
      <c r="Z27">
        <v>6.5537999999999998</v>
      </c>
      <c r="AA27">
        <v>13.983000000000001</v>
      </c>
      <c r="AB27">
        <v>26.260100000000001</v>
      </c>
      <c r="AC27">
        <v>19.35568</v>
      </c>
      <c r="AD27">
        <v>0</v>
      </c>
      <c r="AE27">
        <v>49.436556000000003</v>
      </c>
      <c r="AF27">
        <v>17.748000000000001</v>
      </c>
      <c r="AG27">
        <v>14.631600000000001</v>
      </c>
      <c r="AH27">
        <v>46.781799999999997</v>
      </c>
      <c r="AI27">
        <v>7.6379999999999999</v>
      </c>
      <c r="AJ27">
        <v>0</v>
      </c>
      <c r="AK27">
        <v>50.76</v>
      </c>
      <c r="AL27">
        <v>83.664000000000001</v>
      </c>
      <c r="AM27">
        <v>0</v>
      </c>
      <c r="AN27">
        <v>0.66954999999999998</v>
      </c>
      <c r="AO27">
        <v>9.4079999999999995</v>
      </c>
      <c r="AP27">
        <v>2.4339</v>
      </c>
      <c r="AQ27">
        <v>24.759</v>
      </c>
      <c r="AR27">
        <v>31.897383000000001</v>
      </c>
      <c r="AS27">
        <v>0</v>
      </c>
      <c r="AT27">
        <v>10.0528</v>
      </c>
      <c r="AU27">
        <v>0</v>
      </c>
      <c r="AV27">
        <v>29.4</v>
      </c>
      <c r="AW27">
        <v>70.046999999999997</v>
      </c>
      <c r="AX27">
        <v>23.015999999999998</v>
      </c>
      <c r="AY27">
        <v>0</v>
      </c>
      <c r="AZ27">
        <f t="shared" si="0"/>
        <v>84.189999999999984</v>
      </c>
      <c r="BA27">
        <f t="shared" si="1"/>
        <v>3049.472916000002</v>
      </c>
      <c r="BD27">
        <v>24.08</v>
      </c>
      <c r="BE27">
        <v>7.64</v>
      </c>
      <c r="BF27">
        <v>1.1000000000000001</v>
      </c>
      <c r="BG27">
        <v>4.04</v>
      </c>
      <c r="BH27">
        <v>5.81</v>
      </c>
      <c r="BI27">
        <v>7.17</v>
      </c>
      <c r="BJ27">
        <v>1.56</v>
      </c>
      <c r="BK27">
        <v>3.64</v>
      </c>
      <c r="BL27">
        <v>1.9</v>
      </c>
      <c r="BM27">
        <v>1.6</v>
      </c>
      <c r="BN27">
        <v>0</v>
      </c>
      <c r="BO27">
        <v>14.66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84.189999999999984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44.936</v>
      </c>
      <c r="K28">
        <v>686.77995699999997</v>
      </c>
      <c r="L28">
        <v>653.15250000000003</v>
      </c>
      <c r="M28">
        <v>88</v>
      </c>
      <c r="N28">
        <v>118.125</v>
      </c>
      <c r="O28">
        <v>123.66562500000001</v>
      </c>
      <c r="P28">
        <v>119.25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149.95455000000001</v>
      </c>
      <c r="X28">
        <v>0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0</v>
      </c>
      <c r="AE28">
        <v>49.436556000000003</v>
      </c>
      <c r="AF28">
        <v>17.748000000000001</v>
      </c>
      <c r="AG28">
        <v>14.631600000000001</v>
      </c>
      <c r="AH28">
        <v>46.781799999999997</v>
      </c>
      <c r="AI28">
        <v>49.646999999999998</v>
      </c>
      <c r="AJ28">
        <v>0</v>
      </c>
      <c r="AK28">
        <v>50.76</v>
      </c>
      <c r="AL28">
        <v>83.664000000000001</v>
      </c>
      <c r="AM28">
        <v>0</v>
      </c>
      <c r="AN28">
        <v>0.66954999999999998</v>
      </c>
      <c r="AO28">
        <v>9.4079999999999995</v>
      </c>
      <c r="AP28">
        <v>2.4339</v>
      </c>
      <c r="AQ28">
        <v>24.759</v>
      </c>
      <c r="AR28">
        <v>31.897383000000001</v>
      </c>
      <c r="AS28">
        <v>0</v>
      </c>
      <c r="AT28">
        <v>10.0528</v>
      </c>
      <c r="AU28">
        <v>0</v>
      </c>
      <c r="AV28">
        <v>29.4</v>
      </c>
      <c r="AW28">
        <v>70.046999999999997</v>
      </c>
      <c r="AX28">
        <v>23.015999999999998</v>
      </c>
      <c r="AY28">
        <v>0</v>
      </c>
      <c r="AZ28">
        <f t="shared" si="0"/>
        <v>84.189999999999984</v>
      </c>
      <c r="BA28">
        <f t="shared" si="1"/>
        <v>3091.481916000002</v>
      </c>
      <c r="BD28">
        <v>24.08</v>
      </c>
      <c r="BE28">
        <v>7.64</v>
      </c>
      <c r="BF28">
        <v>1.1000000000000001</v>
      </c>
      <c r="BG28">
        <v>4.04</v>
      </c>
      <c r="BH28">
        <v>5.81</v>
      </c>
      <c r="BI28">
        <v>7.17</v>
      </c>
      <c r="BJ28">
        <v>1.56</v>
      </c>
      <c r="BK28">
        <v>3.64</v>
      </c>
      <c r="BL28">
        <v>1.9</v>
      </c>
      <c r="BM28">
        <v>1.6</v>
      </c>
      <c r="BN28">
        <v>0</v>
      </c>
      <c r="BO28">
        <v>14.66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84.189999999999984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44.936</v>
      </c>
      <c r="K29">
        <v>686.77995699999997</v>
      </c>
      <c r="L29">
        <v>653.15250000000003</v>
      </c>
      <c r="M29">
        <v>88</v>
      </c>
      <c r="N29">
        <v>118.125</v>
      </c>
      <c r="O29">
        <v>123.66562500000001</v>
      </c>
      <c r="P29">
        <v>119.25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149.95455000000001</v>
      </c>
      <c r="X29">
        <v>0</v>
      </c>
      <c r="Y29">
        <v>0</v>
      </c>
      <c r="Z29">
        <v>6.5537999999999998</v>
      </c>
      <c r="AA29">
        <v>7.9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14.631600000000001</v>
      </c>
      <c r="AH29">
        <v>46.781799999999997</v>
      </c>
      <c r="AI29">
        <v>49.646999999999998</v>
      </c>
      <c r="AJ29">
        <v>0</v>
      </c>
      <c r="AK29">
        <v>50.76</v>
      </c>
      <c r="AL29">
        <v>83.664000000000001</v>
      </c>
      <c r="AM29">
        <v>0</v>
      </c>
      <c r="AN29">
        <v>0.66954999999999998</v>
      </c>
      <c r="AO29">
        <v>9.4079999999999995</v>
      </c>
      <c r="AP29">
        <v>2.4339</v>
      </c>
      <c r="AQ29">
        <v>24.759</v>
      </c>
      <c r="AR29">
        <v>31.897383000000001</v>
      </c>
      <c r="AS29">
        <v>0</v>
      </c>
      <c r="AT29">
        <v>10.0528</v>
      </c>
      <c r="AU29">
        <v>0</v>
      </c>
      <c r="AV29">
        <v>29.4</v>
      </c>
      <c r="AW29">
        <v>70.046999999999997</v>
      </c>
      <c r="AX29">
        <v>23.015999999999998</v>
      </c>
      <c r="AY29">
        <v>0</v>
      </c>
      <c r="AZ29">
        <f t="shared" si="0"/>
        <v>84.189999999999984</v>
      </c>
      <c r="BA29">
        <f t="shared" si="1"/>
        <v>3094.513816000002</v>
      </c>
      <c r="BD29">
        <v>24.08</v>
      </c>
      <c r="BE29">
        <v>7.64</v>
      </c>
      <c r="BF29">
        <v>1.1000000000000001</v>
      </c>
      <c r="BG29">
        <v>4.04</v>
      </c>
      <c r="BH29">
        <v>5.81</v>
      </c>
      <c r="BI29">
        <v>7.17</v>
      </c>
      <c r="BJ29">
        <v>1.56</v>
      </c>
      <c r="BK29">
        <v>3.64</v>
      </c>
      <c r="BL29">
        <v>1.9</v>
      </c>
      <c r="BM29">
        <v>1.6</v>
      </c>
      <c r="BN29">
        <v>0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84.189999999999984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44.936</v>
      </c>
      <c r="K30">
        <v>686.77995699999997</v>
      </c>
      <c r="L30">
        <v>653.15250000000003</v>
      </c>
      <c r="M30">
        <v>88</v>
      </c>
      <c r="N30">
        <v>118.125</v>
      </c>
      <c r="O30">
        <v>123.66562500000001</v>
      </c>
      <c r="P30">
        <v>119.25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149.95455000000001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14.631600000000001</v>
      </c>
      <c r="AH30">
        <v>46.781799999999997</v>
      </c>
      <c r="AI30">
        <v>49.646999999999998</v>
      </c>
      <c r="AJ30">
        <v>0</v>
      </c>
      <c r="AK30">
        <v>50.76</v>
      </c>
      <c r="AL30">
        <v>83.664000000000001</v>
      </c>
      <c r="AM30">
        <v>0</v>
      </c>
      <c r="AN30">
        <v>0.66954999999999998</v>
      </c>
      <c r="AO30">
        <v>9.4079999999999995</v>
      </c>
      <c r="AP30">
        <v>2.4339</v>
      </c>
      <c r="AQ30">
        <v>24.759</v>
      </c>
      <c r="AR30">
        <v>31.897383000000001</v>
      </c>
      <c r="AS30">
        <v>0</v>
      </c>
      <c r="AT30">
        <v>10.0528</v>
      </c>
      <c r="AU30">
        <v>0</v>
      </c>
      <c r="AV30">
        <v>29.4</v>
      </c>
      <c r="AW30">
        <v>70.046999999999997</v>
      </c>
      <c r="AX30">
        <v>23.015999999999998</v>
      </c>
      <c r="AY30">
        <v>0</v>
      </c>
      <c r="AZ30">
        <f t="shared" si="0"/>
        <v>84.189999999999984</v>
      </c>
      <c r="BA30">
        <f t="shared" si="1"/>
        <v>3086.6138160000019</v>
      </c>
      <c r="BD30">
        <v>24.08</v>
      </c>
      <c r="BE30">
        <v>7.64</v>
      </c>
      <c r="BF30">
        <v>1.1000000000000001</v>
      </c>
      <c r="BG30">
        <v>4.04</v>
      </c>
      <c r="BH30">
        <v>5.81</v>
      </c>
      <c r="BI30">
        <v>7.17</v>
      </c>
      <c r="BJ30">
        <v>1.56</v>
      </c>
      <c r="BK30">
        <v>3.64</v>
      </c>
      <c r="BL30">
        <v>1.9</v>
      </c>
      <c r="BM30">
        <v>1.6</v>
      </c>
      <c r="BN30">
        <v>0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84.189999999999984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44.936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120.75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149.95455000000001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14.631600000000001</v>
      </c>
      <c r="AH31">
        <v>45.456000000000003</v>
      </c>
      <c r="AI31">
        <v>49.646999999999998</v>
      </c>
      <c r="AJ31">
        <v>0</v>
      </c>
      <c r="AK31">
        <v>50.76</v>
      </c>
      <c r="AL31">
        <v>83.664000000000001</v>
      </c>
      <c r="AM31">
        <v>0</v>
      </c>
      <c r="AN31">
        <v>0.66954999999999998</v>
      </c>
      <c r="AO31">
        <v>9.4079999999999995</v>
      </c>
      <c r="AP31">
        <v>2.4339</v>
      </c>
      <c r="AQ31">
        <v>24.759</v>
      </c>
      <c r="AR31">
        <v>31.897383000000001</v>
      </c>
      <c r="AS31">
        <v>0</v>
      </c>
      <c r="AT31">
        <v>10.0528</v>
      </c>
      <c r="AU31">
        <v>0</v>
      </c>
      <c r="AV31">
        <v>29.4</v>
      </c>
      <c r="AW31">
        <v>70.046999999999997</v>
      </c>
      <c r="AX31">
        <v>23.015999999999998</v>
      </c>
      <c r="AY31">
        <v>0</v>
      </c>
      <c r="AZ31">
        <f t="shared" si="0"/>
        <v>84.1</v>
      </c>
      <c r="BA31">
        <f t="shared" si="1"/>
        <v>3090.6980160000016</v>
      </c>
      <c r="BD31">
        <v>24.08</v>
      </c>
      <c r="BE31">
        <v>7.64</v>
      </c>
      <c r="BF31">
        <v>1.1000000000000001</v>
      </c>
      <c r="BG31">
        <v>4.04</v>
      </c>
      <c r="BH31">
        <v>5.81</v>
      </c>
      <c r="BI31">
        <v>7.17</v>
      </c>
      <c r="BJ31">
        <v>1.56</v>
      </c>
      <c r="BK31">
        <v>3.59</v>
      </c>
      <c r="BL31">
        <v>1.86</v>
      </c>
      <c r="BM31">
        <v>1.6</v>
      </c>
      <c r="BN31">
        <v>0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84.1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44.936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122.25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149.95455000000001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14.631600000000001</v>
      </c>
      <c r="AH32">
        <v>45.456000000000003</v>
      </c>
      <c r="AI32">
        <v>33.097999999999999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9.4079999999999995</v>
      </c>
      <c r="AP32">
        <v>2.4339</v>
      </c>
      <c r="AQ32">
        <v>24.759</v>
      </c>
      <c r="AR32">
        <v>31.897383000000001</v>
      </c>
      <c r="AS32">
        <v>0</v>
      </c>
      <c r="AT32">
        <v>10.0528</v>
      </c>
      <c r="AU32">
        <v>0</v>
      </c>
      <c r="AV32">
        <v>29.4</v>
      </c>
      <c r="AW32">
        <v>70.046999999999997</v>
      </c>
      <c r="AX32">
        <v>23.015999999999998</v>
      </c>
      <c r="AY32">
        <v>0</v>
      </c>
      <c r="AZ32">
        <f t="shared" si="0"/>
        <v>84.1</v>
      </c>
      <c r="BA32">
        <f t="shared" si="1"/>
        <v>3052.4090160000014</v>
      </c>
      <c r="BD32">
        <v>24.08</v>
      </c>
      <c r="BE32">
        <v>7.64</v>
      </c>
      <c r="BF32">
        <v>1.1000000000000001</v>
      </c>
      <c r="BG32">
        <v>4.04</v>
      </c>
      <c r="BH32">
        <v>5.81</v>
      </c>
      <c r="BI32">
        <v>7.17</v>
      </c>
      <c r="BJ32">
        <v>1.56</v>
      </c>
      <c r="BK32">
        <v>3.59</v>
      </c>
      <c r="BL32">
        <v>1.86</v>
      </c>
      <c r="BM32">
        <v>1.6</v>
      </c>
      <c r="BN32">
        <v>0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84.1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44.936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124.5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149.95455000000001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9.1149000000000004</v>
      </c>
      <c r="AE33">
        <v>49.436556000000003</v>
      </c>
      <c r="AF33">
        <v>17.748000000000001</v>
      </c>
      <c r="AG33">
        <v>14.631600000000001</v>
      </c>
      <c r="AH33">
        <v>45.456000000000003</v>
      </c>
      <c r="AI33">
        <v>33.097999999999999</v>
      </c>
      <c r="AJ33">
        <v>0</v>
      </c>
      <c r="AK33">
        <v>50.76</v>
      </c>
      <c r="AL33">
        <v>46.48</v>
      </c>
      <c r="AM33">
        <v>0</v>
      </c>
      <c r="AN33">
        <v>0.66954999999999998</v>
      </c>
      <c r="AO33">
        <v>9.4079999999999995</v>
      </c>
      <c r="AP33">
        <v>1.7934000000000001</v>
      </c>
      <c r="AQ33">
        <v>24.759</v>
      </c>
      <c r="AR33">
        <v>31.897383000000001</v>
      </c>
      <c r="AS33">
        <v>0</v>
      </c>
      <c r="AT33">
        <v>10.0528</v>
      </c>
      <c r="AU33">
        <v>0</v>
      </c>
      <c r="AV33">
        <v>29.4</v>
      </c>
      <c r="AW33">
        <v>70.046999999999997</v>
      </c>
      <c r="AX33">
        <v>23.015999999999998</v>
      </c>
      <c r="AY33">
        <v>0</v>
      </c>
      <c r="AZ33">
        <f t="shared" si="0"/>
        <v>84.1</v>
      </c>
      <c r="BA33">
        <f t="shared" si="1"/>
        <v>3040.0745160000015</v>
      </c>
      <c r="BD33">
        <v>24.08</v>
      </c>
      <c r="BE33">
        <v>7.64</v>
      </c>
      <c r="BF33">
        <v>1.1000000000000001</v>
      </c>
      <c r="BG33">
        <v>4.04</v>
      </c>
      <c r="BH33">
        <v>5.81</v>
      </c>
      <c r="BI33">
        <v>7.17</v>
      </c>
      <c r="BJ33">
        <v>1.56</v>
      </c>
      <c r="BK33">
        <v>3.59</v>
      </c>
      <c r="BL33">
        <v>1.86</v>
      </c>
      <c r="BM33">
        <v>1.6</v>
      </c>
      <c r="BN33">
        <v>0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84.1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44.936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124.5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149.95455000000001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9.1149000000000004</v>
      </c>
      <c r="AE34">
        <v>49.436556000000003</v>
      </c>
      <c r="AF34">
        <v>17.748000000000001</v>
      </c>
      <c r="AG34">
        <v>14.631600000000001</v>
      </c>
      <c r="AH34">
        <v>45.456000000000003</v>
      </c>
      <c r="AI34">
        <v>5.0919999999999996</v>
      </c>
      <c r="AJ34">
        <v>0</v>
      </c>
      <c r="AK34">
        <v>50.76</v>
      </c>
      <c r="AL34">
        <v>46.48</v>
      </c>
      <c r="AM34">
        <v>0</v>
      </c>
      <c r="AN34">
        <v>0.66954999999999998</v>
      </c>
      <c r="AO34">
        <v>9.4079999999999995</v>
      </c>
      <c r="AP34">
        <v>1.7934000000000001</v>
      </c>
      <c r="AQ34">
        <v>24.759</v>
      </c>
      <c r="AR34">
        <v>31.897383000000001</v>
      </c>
      <c r="AS34">
        <v>0</v>
      </c>
      <c r="AT34">
        <v>10.0528</v>
      </c>
      <c r="AU34">
        <v>0</v>
      </c>
      <c r="AV34">
        <v>29.4</v>
      </c>
      <c r="AW34">
        <v>70.046999999999997</v>
      </c>
      <c r="AX34">
        <v>23.015999999999998</v>
      </c>
      <c r="AY34">
        <v>0</v>
      </c>
      <c r="AZ34">
        <f t="shared" si="0"/>
        <v>84.1</v>
      </c>
      <c r="BA34">
        <f t="shared" si="1"/>
        <v>3012.0685160000016</v>
      </c>
      <c r="BD34">
        <v>24.08</v>
      </c>
      <c r="BE34">
        <v>7.64</v>
      </c>
      <c r="BF34">
        <v>1.1000000000000001</v>
      </c>
      <c r="BG34">
        <v>4.04</v>
      </c>
      <c r="BH34">
        <v>5.81</v>
      </c>
      <c r="BI34">
        <v>7.17</v>
      </c>
      <c r="BJ34">
        <v>1.56</v>
      </c>
      <c r="BK34">
        <v>3.59</v>
      </c>
      <c r="BL34">
        <v>1.86</v>
      </c>
      <c r="BM34">
        <v>1.6</v>
      </c>
      <c r="BN34">
        <v>0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84.1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44.936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124.5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149.95455000000001</v>
      </c>
      <c r="X35">
        <v>0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9.1149000000000004</v>
      </c>
      <c r="AE35">
        <v>49.436556000000003</v>
      </c>
      <c r="AF35">
        <v>17.748000000000001</v>
      </c>
      <c r="AG35">
        <v>14.631600000000001</v>
      </c>
      <c r="AH35">
        <v>45.456000000000003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0.66954999999999998</v>
      </c>
      <c r="AO35">
        <v>9.4079999999999995</v>
      </c>
      <c r="AP35">
        <v>1.7934000000000001</v>
      </c>
      <c r="AQ35">
        <v>24.759</v>
      </c>
      <c r="AR35">
        <v>31.897383000000001</v>
      </c>
      <c r="AS35">
        <v>0</v>
      </c>
      <c r="AT35">
        <v>10.0528</v>
      </c>
      <c r="AU35">
        <v>0</v>
      </c>
      <c r="AV35">
        <v>28.35</v>
      </c>
      <c r="AW35">
        <v>70.046999999999997</v>
      </c>
      <c r="AX35">
        <v>23.015999999999998</v>
      </c>
      <c r="AY35">
        <v>0</v>
      </c>
      <c r="AZ35">
        <f t="shared" si="0"/>
        <v>84.1</v>
      </c>
      <c r="BA35">
        <f t="shared" si="1"/>
        <v>3008.4725160000012</v>
      </c>
      <c r="BD35">
        <v>24.08</v>
      </c>
      <c r="BE35">
        <v>7.64</v>
      </c>
      <c r="BF35">
        <v>1.1000000000000001</v>
      </c>
      <c r="BG35">
        <v>4.04</v>
      </c>
      <c r="BH35">
        <v>5.81</v>
      </c>
      <c r="BI35">
        <v>7.17</v>
      </c>
      <c r="BJ35">
        <v>1.56</v>
      </c>
      <c r="BK35">
        <v>3.59</v>
      </c>
      <c r="BL35">
        <v>1.86</v>
      </c>
      <c r="BM35">
        <v>1.6</v>
      </c>
      <c r="BN35">
        <v>0</v>
      </c>
      <c r="BO35">
        <v>14.66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84.1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44.936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124.5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149.95455000000001</v>
      </c>
      <c r="X36">
        <v>0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9.1149000000000004</v>
      </c>
      <c r="AE36">
        <v>49.436556000000003</v>
      </c>
      <c r="AF36">
        <v>17.748000000000001</v>
      </c>
      <c r="AG36">
        <v>14.631600000000001</v>
      </c>
      <c r="AH36">
        <v>45.456000000000003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0.66954999999999998</v>
      </c>
      <c r="AO36">
        <v>9.4079999999999995</v>
      </c>
      <c r="AP36">
        <v>1.7934000000000001</v>
      </c>
      <c r="AQ36">
        <v>24.759</v>
      </c>
      <c r="AR36">
        <v>31.897383000000001</v>
      </c>
      <c r="AS36">
        <v>0</v>
      </c>
      <c r="AT36">
        <v>10.0528</v>
      </c>
      <c r="AU36">
        <v>0</v>
      </c>
      <c r="AV36">
        <v>28.35</v>
      </c>
      <c r="AW36">
        <v>70.046999999999997</v>
      </c>
      <c r="AX36">
        <v>23.015999999999998</v>
      </c>
      <c r="AY36">
        <v>0</v>
      </c>
      <c r="AZ36">
        <f t="shared" si="0"/>
        <v>84.1</v>
      </c>
      <c r="BA36">
        <f t="shared" si="1"/>
        <v>3005.9265160000014</v>
      </c>
      <c r="BD36">
        <v>24.08</v>
      </c>
      <c r="BE36">
        <v>7.64</v>
      </c>
      <c r="BF36">
        <v>1.1000000000000001</v>
      </c>
      <c r="BG36">
        <v>4.04</v>
      </c>
      <c r="BH36">
        <v>5.81</v>
      </c>
      <c r="BI36">
        <v>7.17</v>
      </c>
      <c r="BJ36">
        <v>1.56</v>
      </c>
      <c r="BK36">
        <v>3.59</v>
      </c>
      <c r="BL36">
        <v>1.86</v>
      </c>
      <c r="BM36">
        <v>1.6</v>
      </c>
      <c r="BN36">
        <v>0</v>
      </c>
      <c r="BO36">
        <v>14.66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84.1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44.936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124.5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149.95455000000001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17.748000000000001</v>
      </c>
      <c r="AG37">
        <v>14.631600000000001</v>
      </c>
      <c r="AH37">
        <v>45.456000000000003</v>
      </c>
      <c r="AI37">
        <v>0</v>
      </c>
      <c r="AJ37">
        <v>0</v>
      </c>
      <c r="AK37">
        <v>50.76</v>
      </c>
      <c r="AL37">
        <v>46.48</v>
      </c>
      <c r="AM37">
        <v>0</v>
      </c>
      <c r="AN37">
        <v>0.66954999999999998</v>
      </c>
      <c r="AO37">
        <v>9.4079999999999995</v>
      </c>
      <c r="AP37">
        <v>1.7934000000000001</v>
      </c>
      <c r="AQ37">
        <v>24.759</v>
      </c>
      <c r="AR37">
        <v>31.897383000000001</v>
      </c>
      <c r="AS37">
        <v>0</v>
      </c>
      <c r="AT37">
        <v>10.0528</v>
      </c>
      <c r="AU37">
        <v>0</v>
      </c>
      <c r="AV37">
        <v>28.35</v>
      </c>
      <c r="AW37">
        <v>70.046999999999997</v>
      </c>
      <c r="AX37">
        <v>23.015999999999998</v>
      </c>
      <c r="AY37">
        <v>0</v>
      </c>
      <c r="AZ37">
        <f t="shared" si="0"/>
        <v>84.1</v>
      </c>
      <c r="BA37">
        <f t="shared" si="1"/>
        <v>2996.328656000001</v>
      </c>
      <c r="BD37">
        <v>24.08</v>
      </c>
      <c r="BE37">
        <v>7.64</v>
      </c>
      <c r="BF37">
        <v>1.1000000000000001</v>
      </c>
      <c r="BG37">
        <v>4.04</v>
      </c>
      <c r="BH37">
        <v>5.81</v>
      </c>
      <c r="BI37">
        <v>7.17</v>
      </c>
      <c r="BJ37">
        <v>1.56</v>
      </c>
      <c r="BK37">
        <v>3.59</v>
      </c>
      <c r="BL37">
        <v>1.86</v>
      </c>
      <c r="BM37">
        <v>1.6</v>
      </c>
      <c r="BN37">
        <v>0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84.1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44.936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124.5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149.95455000000001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17.748000000000001</v>
      </c>
      <c r="AG38">
        <v>14.631600000000001</v>
      </c>
      <c r="AH38">
        <v>45.456000000000003</v>
      </c>
      <c r="AI38">
        <v>0</v>
      </c>
      <c r="AJ38">
        <v>0</v>
      </c>
      <c r="AK38">
        <v>50.76</v>
      </c>
      <c r="AL38">
        <v>46.48</v>
      </c>
      <c r="AM38">
        <v>0</v>
      </c>
      <c r="AN38">
        <v>0.66954999999999998</v>
      </c>
      <c r="AO38">
        <v>9.4079999999999995</v>
      </c>
      <c r="AP38">
        <v>1.7934000000000001</v>
      </c>
      <c r="AQ38">
        <v>24.759</v>
      </c>
      <c r="AR38">
        <v>31.897383000000001</v>
      </c>
      <c r="AS38">
        <v>0</v>
      </c>
      <c r="AT38">
        <v>10.0528</v>
      </c>
      <c r="AU38">
        <v>0</v>
      </c>
      <c r="AV38">
        <v>28.35</v>
      </c>
      <c r="AW38">
        <v>70.046999999999997</v>
      </c>
      <c r="AX38">
        <v>23.015999999999998</v>
      </c>
      <c r="AY38">
        <v>0</v>
      </c>
      <c r="AZ38">
        <f t="shared" si="0"/>
        <v>84.1</v>
      </c>
      <c r="BA38">
        <f t="shared" si="1"/>
        <v>2996.328656000001</v>
      </c>
      <c r="BD38">
        <v>24.08</v>
      </c>
      <c r="BE38">
        <v>7.64</v>
      </c>
      <c r="BF38">
        <v>1.1000000000000001</v>
      </c>
      <c r="BG38">
        <v>4.04</v>
      </c>
      <c r="BH38">
        <v>5.81</v>
      </c>
      <c r="BI38">
        <v>7.17</v>
      </c>
      <c r="BJ38">
        <v>1.56</v>
      </c>
      <c r="BK38">
        <v>3.59</v>
      </c>
      <c r="BL38">
        <v>1.86</v>
      </c>
      <c r="BM38">
        <v>1.6</v>
      </c>
      <c r="BN38">
        <v>0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84.1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44.936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124.5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149.95455000000001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9.1149000000000004</v>
      </c>
      <c r="AE39">
        <v>49.436556000000003</v>
      </c>
      <c r="AF39">
        <v>17.748000000000001</v>
      </c>
      <c r="AG39">
        <v>14.631600000000001</v>
      </c>
      <c r="AH39">
        <v>45.456000000000003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0.66954999999999998</v>
      </c>
      <c r="AO39">
        <v>7.2618</v>
      </c>
      <c r="AP39">
        <v>1.7934000000000001</v>
      </c>
      <c r="AQ39">
        <v>24.759</v>
      </c>
      <c r="AR39">
        <v>31.897383000000001</v>
      </c>
      <c r="AS39">
        <v>0</v>
      </c>
      <c r="AT39">
        <v>8.2482399999999991</v>
      </c>
      <c r="AU39">
        <v>0</v>
      </c>
      <c r="AV39">
        <v>27.824999999999999</v>
      </c>
      <c r="AW39">
        <v>70.046999999999997</v>
      </c>
      <c r="AX39">
        <v>23.015999999999998</v>
      </c>
      <c r="AY39">
        <v>0</v>
      </c>
      <c r="AZ39">
        <f t="shared" si="0"/>
        <v>84.1</v>
      </c>
      <c r="BA39">
        <f t="shared" si="1"/>
        <v>2978.6828560000013</v>
      </c>
      <c r="BD39">
        <v>24.08</v>
      </c>
      <c r="BE39">
        <v>7.64</v>
      </c>
      <c r="BF39">
        <v>1.1000000000000001</v>
      </c>
      <c r="BG39">
        <v>4.04</v>
      </c>
      <c r="BH39">
        <v>5.81</v>
      </c>
      <c r="BI39">
        <v>7.17</v>
      </c>
      <c r="BJ39">
        <v>1.56</v>
      </c>
      <c r="BK39">
        <v>3.59</v>
      </c>
      <c r="BL39">
        <v>1.86</v>
      </c>
      <c r="BM39">
        <v>1.6</v>
      </c>
      <c r="BN39">
        <v>0</v>
      </c>
      <c r="BO39">
        <v>14.66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84.1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44.936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124.5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149.95455000000001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9.1149000000000004</v>
      </c>
      <c r="AE40">
        <v>47.470999999999997</v>
      </c>
      <c r="AF40">
        <v>17.748000000000001</v>
      </c>
      <c r="AG40">
        <v>14.631600000000001</v>
      </c>
      <c r="AH40">
        <v>45.456000000000003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0.66954999999999998</v>
      </c>
      <c r="AO40">
        <v>7.2618</v>
      </c>
      <c r="AP40">
        <v>1.7934000000000001</v>
      </c>
      <c r="AQ40">
        <v>24.759</v>
      </c>
      <c r="AR40">
        <v>31.897383000000001</v>
      </c>
      <c r="AS40">
        <v>0</v>
      </c>
      <c r="AT40">
        <v>8.2482399999999991</v>
      </c>
      <c r="AU40">
        <v>0</v>
      </c>
      <c r="AV40">
        <v>27.824999999999999</v>
      </c>
      <c r="AW40">
        <v>70.046999999999997</v>
      </c>
      <c r="AX40">
        <v>23.015999999999998</v>
      </c>
      <c r="AY40">
        <v>0</v>
      </c>
      <c r="AZ40">
        <f t="shared" si="0"/>
        <v>84.1</v>
      </c>
      <c r="BA40">
        <f t="shared" si="1"/>
        <v>2976.7173000000012</v>
      </c>
      <c r="BD40">
        <v>24.08</v>
      </c>
      <c r="BE40">
        <v>7.64</v>
      </c>
      <c r="BF40">
        <v>1.1000000000000001</v>
      </c>
      <c r="BG40">
        <v>4.04</v>
      </c>
      <c r="BH40">
        <v>5.81</v>
      </c>
      <c r="BI40">
        <v>7.17</v>
      </c>
      <c r="BJ40">
        <v>1.56</v>
      </c>
      <c r="BK40">
        <v>3.59</v>
      </c>
      <c r="BL40">
        <v>1.86</v>
      </c>
      <c r="BM40">
        <v>1.6</v>
      </c>
      <c r="BN40">
        <v>0</v>
      </c>
      <c r="BO40">
        <v>14.66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84.1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44.936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124.5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115.39</v>
      </c>
      <c r="X41">
        <v>0</v>
      </c>
      <c r="Y41">
        <v>0</v>
      </c>
      <c r="Z41">
        <v>0</v>
      </c>
      <c r="AA41">
        <v>0</v>
      </c>
      <c r="AB41">
        <v>13.17004</v>
      </c>
      <c r="AC41">
        <v>9.6778399999999998</v>
      </c>
      <c r="AD41">
        <v>9.1149000000000004</v>
      </c>
      <c r="AE41">
        <v>47.470999999999997</v>
      </c>
      <c r="AF41">
        <v>17.748000000000001</v>
      </c>
      <c r="AG41">
        <v>14.631600000000001</v>
      </c>
      <c r="AH41">
        <v>46.781799999999997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0.66954999999999998</v>
      </c>
      <c r="AO41">
        <v>7.2618</v>
      </c>
      <c r="AP41">
        <v>1.7934000000000001</v>
      </c>
      <c r="AQ41">
        <v>24.759</v>
      </c>
      <c r="AR41">
        <v>31.897383000000001</v>
      </c>
      <c r="AS41">
        <v>0</v>
      </c>
      <c r="AT41">
        <v>8.2482399999999991</v>
      </c>
      <c r="AU41">
        <v>0</v>
      </c>
      <c r="AV41">
        <v>27.824999999999999</v>
      </c>
      <c r="AW41">
        <v>70.046999999999997</v>
      </c>
      <c r="AX41">
        <v>23.015999999999998</v>
      </c>
      <c r="AY41">
        <v>0</v>
      </c>
      <c r="AZ41">
        <f t="shared" si="0"/>
        <v>84.1</v>
      </c>
      <c r="BA41">
        <f t="shared" si="1"/>
        <v>2936.924750000001</v>
      </c>
      <c r="BD41">
        <v>24.08</v>
      </c>
      <c r="BE41">
        <v>7.64</v>
      </c>
      <c r="BF41">
        <v>1.1000000000000001</v>
      </c>
      <c r="BG41">
        <v>4.04</v>
      </c>
      <c r="BH41">
        <v>5.81</v>
      </c>
      <c r="BI41">
        <v>7.17</v>
      </c>
      <c r="BJ41">
        <v>1.56</v>
      </c>
      <c r="BK41">
        <v>3.59</v>
      </c>
      <c r="BL41">
        <v>1.86</v>
      </c>
      <c r="BM41">
        <v>1.6</v>
      </c>
      <c r="BN41">
        <v>0</v>
      </c>
      <c r="BO41">
        <v>14.66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84.1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44.936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124.5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125.88</v>
      </c>
      <c r="X42">
        <v>0</v>
      </c>
      <c r="Y42">
        <v>0</v>
      </c>
      <c r="Z42">
        <v>0</v>
      </c>
      <c r="AA42">
        <v>0</v>
      </c>
      <c r="AB42">
        <v>13.17004</v>
      </c>
      <c r="AC42">
        <v>9.6778399999999998</v>
      </c>
      <c r="AD42">
        <v>9.1149000000000004</v>
      </c>
      <c r="AE42">
        <v>47.470999999999997</v>
      </c>
      <c r="AF42">
        <v>17.748000000000001</v>
      </c>
      <c r="AG42">
        <v>14.631600000000001</v>
      </c>
      <c r="AH42">
        <v>46.781799999999997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0.66954999999999998</v>
      </c>
      <c r="AO42">
        <v>7.2618</v>
      </c>
      <c r="AP42">
        <v>1.7934000000000001</v>
      </c>
      <c r="AQ42">
        <v>24.759</v>
      </c>
      <c r="AR42">
        <v>31.897383000000001</v>
      </c>
      <c r="AS42">
        <v>0</v>
      </c>
      <c r="AT42">
        <v>8.2482399999999991</v>
      </c>
      <c r="AU42">
        <v>0</v>
      </c>
      <c r="AV42">
        <v>27.824999999999999</v>
      </c>
      <c r="AW42">
        <v>70.046999999999997</v>
      </c>
      <c r="AX42">
        <v>23.015999999999998</v>
      </c>
      <c r="AY42">
        <v>0</v>
      </c>
      <c r="AZ42">
        <f t="shared" si="0"/>
        <v>84.189999999999984</v>
      </c>
      <c r="BA42">
        <f t="shared" si="1"/>
        <v>2947.5047500000014</v>
      </c>
      <c r="BD42">
        <v>24.08</v>
      </c>
      <c r="BE42">
        <v>7.64</v>
      </c>
      <c r="BF42">
        <v>1.1000000000000001</v>
      </c>
      <c r="BG42">
        <v>4.04</v>
      </c>
      <c r="BH42">
        <v>5.81</v>
      </c>
      <c r="BI42">
        <v>7.17</v>
      </c>
      <c r="BJ42">
        <v>1.56</v>
      </c>
      <c r="BK42">
        <v>3.64</v>
      </c>
      <c r="BL42">
        <v>1.9</v>
      </c>
      <c r="BM42">
        <v>1.6</v>
      </c>
      <c r="BN42">
        <v>0</v>
      </c>
      <c r="BO42">
        <v>14.66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84.189999999999984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44.936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124.5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125.88</v>
      </c>
      <c r="X43">
        <v>0</v>
      </c>
      <c r="Y43">
        <v>0</v>
      </c>
      <c r="Z43">
        <v>0</v>
      </c>
      <c r="AA43">
        <v>0</v>
      </c>
      <c r="AB43">
        <v>13.17004</v>
      </c>
      <c r="AC43">
        <v>9.6778399999999998</v>
      </c>
      <c r="AD43">
        <v>9.1149000000000004</v>
      </c>
      <c r="AE43">
        <v>47.470999999999997</v>
      </c>
      <c r="AF43">
        <v>17.748000000000001</v>
      </c>
      <c r="AG43">
        <v>14.631600000000001</v>
      </c>
      <c r="AH43">
        <v>46.781799999999997</v>
      </c>
      <c r="AI43">
        <v>0</v>
      </c>
      <c r="AJ43">
        <v>0</v>
      </c>
      <c r="AK43">
        <v>50.76</v>
      </c>
      <c r="AL43">
        <v>46.48</v>
      </c>
      <c r="AM43">
        <v>0</v>
      </c>
      <c r="AN43">
        <v>0.66954999999999998</v>
      </c>
      <c r="AO43">
        <v>7.2618</v>
      </c>
      <c r="AP43">
        <v>1.7934000000000001</v>
      </c>
      <c r="AQ43">
        <v>24.759</v>
      </c>
      <c r="AR43">
        <v>31.897383000000001</v>
      </c>
      <c r="AS43">
        <v>0</v>
      </c>
      <c r="AT43">
        <v>8.2482399999999991</v>
      </c>
      <c r="AU43">
        <v>0</v>
      </c>
      <c r="AV43">
        <v>27.3</v>
      </c>
      <c r="AW43">
        <v>70.046999999999997</v>
      </c>
      <c r="AX43">
        <v>23.015999999999998</v>
      </c>
      <c r="AY43">
        <v>0</v>
      </c>
      <c r="AZ43">
        <f t="shared" si="0"/>
        <v>84.189999999999984</v>
      </c>
      <c r="BA43">
        <f t="shared" si="1"/>
        <v>2946.9797500000018</v>
      </c>
      <c r="BD43">
        <v>24.08</v>
      </c>
      <c r="BE43">
        <v>7.64</v>
      </c>
      <c r="BF43">
        <v>1.1000000000000001</v>
      </c>
      <c r="BG43">
        <v>4.04</v>
      </c>
      <c r="BH43">
        <v>5.81</v>
      </c>
      <c r="BI43">
        <v>7.17</v>
      </c>
      <c r="BJ43">
        <v>1.56</v>
      </c>
      <c r="BK43">
        <v>3.64</v>
      </c>
      <c r="BL43">
        <v>1.9</v>
      </c>
      <c r="BM43">
        <v>1.6</v>
      </c>
      <c r="BN43">
        <v>0</v>
      </c>
      <c r="BO43">
        <v>14.66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84.189999999999984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44.936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124.5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125.88</v>
      </c>
      <c r="X44">
        <v>0</v>
      </c>
      <c r="Y44">
        <v>0</v>
      </c>
      <c r="Z44">
        <v>0</v>
      </c>
      <c r="AA44">
        <v>0</v>
      </c>
      <c r="AB44">
        <v>13.17004</v>
      </c>
      <c r="AC44">
        <v>9.6778399999999998</v>
      </c>
      <c r="AD44">
        <v>9.1149000000000004</v>
      </c>
      <c r="AE44">
        <v>47.470999999999997</v>
      </c>
      <c r="AF44">
        <v>17.748000000000001</v>
      </c>
      <c r="AG44">
        <v>14.631600000000001</v>
      </c>
      <c r="AH44">
        <v>46.781799999999997</v>
      </c>
      <c r="AI44">
        <v>0</v>
      </c>
      <c r="AJ44">
        <v>0</v>
      </c>
      <c r="AK44">
        <v>50.76</v>
      </c>
      <c r="AL44">
        <v>46.48</v>
      </c>
      <c r="AM44">
        <v>0</v>
      </c>
      <c r="AN44">
        <v>0.66954999999999998</v>
      </c>
      <c r="AO44">
        <v>7.2618</v>
      </c>
      <c r="AP44">
        <v>1.7934000000000001</v>
      </c>
      <c r="AQ44">
        <v>24.759</v>
      </c>
      <c r="AR44">
        <v>31.897383000000001</v>
      </c>
      <c r="AS44">
        <v>0</v>
      </c>
      <c r="AT44">
        <v>8.2482399999999991</v>
      </c>
      <c r="AU44">
        <v>0</v>
      </c>
      <c r="AV44">
        <v>27.3</v>
      </c>
      <c r="AW44">
        <v>70.046999999999997</v>
      </c>
      <c r="AX44">
        <v>23.015999999999998</v>
      </c>
      <c r="AY44">
        <v>0</v>
      </c>
      <c r="AZ44">
        <f t="shared" si="0"/>
        <v>84.32</v>
      </c>
      <c r="BA44">
        <f t="shared" si="1"/>
        <v>2947.1097500000019</v>
      </c>
      <c r="BD44">
        <v>24.08</v>
      </c>
      <c r="BE44">
        <v>7.64</v>
      </c>
      <c r="BF44">
        <v>1.1000000000000001</v>
      </c>
      <c r="BG44">
        <v>4.04</v>
      </c>
      <c r="BH44">
        <v>5.81</v>
      </c>
      <c r="BI44">
        <v>7.17</v>
      </c>
      <c r="BJ44">
        <v>1.56</v>
      </c>
      <c r="BK44">
        <v>3.72</v>
      </c>
      <c r="BL44">
        <v>1.95</v>
      </c>
      <c r="BM44">
        <v>1.6</v>
      </c>
      <c r="BN44">
        <v>0</v>
      </c>
      <c r="BO44">
        <v>14.66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84.32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44.936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128.25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125.88</v>
      </c>
      <c r="X45">
        <v>0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9.1149000000000004</v>
      </c>
      <c r="AE45">
        <v>47.470999999999997</v>
      </c>
      <c r="AF45">
        <v>17.748000000000001</v>
      </c>
      <c r="AG45">
        <v>14.631600000000001</v>
      </c>
      <c r="AH45">
        <v>46.781799999999997</v>
      </c>
      <c r="AI45">
        <v>0</v>
      </c>
      <c r="AJ45">
        <v>0</v>
      </c>
      <c r="AK45">
        <v>50.76</v>
      </c>
      <c r="AL45">
        <v>46.48</v>
      </c>
      <c r="AM45">
        <v>0</v>
      </c>
      <c r="AN45">
        <v>0.66954999999999998</v>
      </c>
      <c r="AO45">
        <v>7.2618</v>
      </c>
      <c r="AP45">
        <v>1.2809999999999999</v>
      </c>
      <c r="AQ45">
        <v>24.759</v>
      </c>
      <c r="AR45">
        <v>31.897383000000001</v>
      </c>
      <c r="AS45">
        <v>0</v>
      </c>
      <c r="AT45">
        <v>8.2482399999999991</v>
      </c>
      <c r="AU45">
        <v>0</v>
      </c>
      <c r="AV45">
        <v>27.3</v>
      </c>
      <c r="AW45">
        <v>70.046999999999997</v>
      </c>
      <c r="AX45">
        <v>23.015999999999998</v>
      </c>
      <c r="AY45">
        <v>0</v>
      </c>
      <c r="AZ45">
        <f t="shared" si="0"/>
        <v>84.32</v>
      </c>
      <c r="BA45">
        <f t="shared" si="1"/>
        <v>2950.3473500000018</v>
      </c>
      <c r="BD45">
        <v>24.08</v>
      </c>
      <c r="BE45">
        <v>7.64</v>
      </c>
      <c r="BF45">
        <v>1.1000000000000001</v>
      </c>
      <c r="BG45">
        <v>4.04</v>
      </c>
      <c r="BH45">
        <v>5.81</v>
      </c>
      <c r="BI45">
        <v>7.17</v>
      </c>
      <c r="BJ45">
        <v>1.56</v>
      </c>
      <c r="BK45">
        <v>3.72</v>
      </c>
      <c r="BL45">
        <v>1.95</v>
      </c>
      <c r="BM45">
        <v>1.6</v>
      </c>
      <c r="BN45">
        <v>0</v>
      </c>
      <c r="BO45">
        <v>14.66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84.32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44.936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130.5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125.88</v>
      </c>
      <c r="X46">
        <v>0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9.1149000000000004</v>
      </c>
      <c r="AE46">
        <v>47.470999999999997</v>
      </c>
      <c r="AF46">
        <v>17.748000000000001</v>
      </c>
      <c r="AG46">
        <v>14.631600000000001</v>
      </c>
      <c r="AH46">
        <v>20.834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0.66954999999999998</v>
      </c>
      <c r="AO46">
        <v>7.2618</v>
      </c>
      <c r="AP46">
        <v>1.2809999999999999</v>
      </c>
      <c r="AQ46">
        <v>24.759</v>
      </c>
      <c r="AR46">
        <v>31.897383000000001</v>
      </c>
      <c r="AS46">
        <v>0</v>
      </c>
      <c r="AT46">
        <v>8.2482399999999991</v>
      </c>
      <c r="AU46">
        <v>0</v>
      </c>
      <c r="AV46">
        <v>27.3</v>
      </c>
      <c r="AW46">
        <v>70.046999999999997</v>
      </c>
      <c r="AX46">
        <v>23.015999999999998</v>
      </c>
      <c r="AY46">
        <v>0</v>
      </c>
      <c r="AZ46">
        <f t="shared" si="0"/>
        <v>84.32</v>
      </c>
      <c r="BA46">
        <f t="shared" si="1"/>
        <v>2926.6495500000015</v>
      </c>
      <c r="BD46">
        <v>24.08</v>
      </c>
      <c r="BE46">
        <v>7.64</v>
      </c>
      <c r="BF46">
        <v>1.1000000000000001</v>
      </c>
      <c r="BG46">
        <v>4.04</v>
      </c>
      <c r="BH46">
        <v>5.81</v>
      </c>
      <c r="BI46">
        <v>7.17</v>
      </c>
      <c r="BJ46">
        <v>1.56</v>
      </c>
      <c r="BK46">
        <v>3.72</v>
      </c>
      <c r="BL46">
        <v>1.95</v>
      </c>
      <c r="BM46">
        <v>1.6</v>
      </c>
      <c r="BN46">
        <v>0</v>
      </c>
      <c r="BO46">
        <v>14.66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84.32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44.936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132.75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348.97500000000002</v>
      </c>
      <c r="V47">
        <v>14.253199</v>
      </c>
      <c r="W47">
        <v>125.88</v>
      </c>
      <c r="X47">
        <v>0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9.1149000000000004</v>
      </c>
      <c r="AE47">
        <v>47.470999999999997</v>
      </c>
      <c r="AF47">
        <v>17.748000000000001</v>
      </c>
      <c r="AG47">
        <v>14.631600000000001</v>
      </c>
      <c r="AH47">
        <v>20.834</v>
      </c>
      <c r="AI47">
        <v>0</v>
      </c>
      <c r="AJ47">
        <v>0</v>
      </c>
      <c r="AK47">
        <v>50.76</v>
      </c>
      <c r="AL47">
        <v>46.48</v>
      </c>
      <c r="AM47">
        <v>0</v>
      </c>
      <c r="AN47">
        <v>0.66954999999999998</v>
      </c>
      <c r="AO47">
        <v>7.2911999999999999</v>
      </c>
      <c r="AP47">
        <v>1.2809999999999999</v>
      </c>
      <c r="AQ47">
        <v>24.759</v>
      </c>
      <c r="AR47">
        <v>31.897383000000001</v>
      </c>
      <c r="AS47">
        <v>0</v>
      </c>
      <c r="AT47">
        <v>8.2482399999999991</v>
      </c>
      <c r="AU47">
        <v>0</v>
      </c>
      <c r="AV47">
        <v>27.3</v>
      </c>
      <c r="AW47">
        <v>70.046999999999997</v>
      </c>
      <c r="AX47">
        <v>23.015999999999998</v>
      </c>
      <c r="AY47">
        <v>0</v>
      </c>
      <c r="AZ47">
        <f t="shared" si="0"/>
        <v>84.32</v>
      </c>
      <c r="BA47">
        <f t="shared" si="1"/>
        <v>2907.732852000001</v>
      </c>
      <c r="BD47">
        <v>24.08</v>
      </c>
      <c r="BE47">
        <v>7.64</v>
      </c>
      <c r="BF47">
        <v>1.1000000000000001</v>
      </c>
      <c r="BG47">
        <v>4.04</v>
      </c>
      <c r="BH47">
        <v>5.81</v>
      </c>
      <c r="BI47">
        <v>7.17</v>
      </c>
      <c r="BJ47">
        <v>1.56</v>
      </c>
      <c r="BK47">
        <v>3.72</v>
      </c>
      <c r="BL47">
        <v>1.95</v>
      </c>
      <c r="BM47">
        <v>1.6</v>
      </c>
      <c r="BN47">
        <v>0</v>
      </c>
      <c r="BO47">
        <v>14.66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84.32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44.936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135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348.97500000000002</v>
      </c>
      <c r="V48">
        <v>14.253199</v>
      </c>
      <c r="W48">
        <v>125.88</v>
      </c>
      <c r="X48">
        <v>0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9.1149000000000004</v>
      </c>
      <c r="AE48">
        <v>47.470999999999997</v>
      </c>
      <c r="AF48">
        <v>17.748000000000001</v>
      </c>
      <c r="AG48">
        <v>14.631600000000001</v>
      </c>
      <c r="AH48">
        <v>20.834</v>
      </c>
      <c r="AI48">
        <v>0</v>
      </c>
      <c r="AJ48">
        <v>0</v>
      </c>
      <c r="AK48">
        <v>50.76</v>
      </c>
      <c r="AL48">
        <v>46.48</v>
      </c>
      <c r="AM48">
        <v>0</v>
      </c>
      <c r="AN48">
        <v>0.66954999999999998</v>
      </c>
      <c r="AO48">
        <v>7.2911999999999999</v>
      </c>
      <c r="AP48">
        <v>1.2809999999999999</v>
      </c>
      <c r="AQ48">
        <v>24.759</v>
      </c>
      <c r="AR48">
        <v>31.897383000000001</v>
      </c>
      <c r="AS48">
        <v>0</v>
      </c>
      <c r="AT48">
        <v>8.2482399999999991</v>
      </c>
      <c r="AU48">
        <v>0</v>
      </c>
      <c r="AV48">
        <v>27.3</v>
      </c>
      <c r="AW48">
        <v>70.046999999999997</v>
      </c>
      <c r="AX48">
        <v>23.015999999999998</v>
      </c>
      <c r="AY48">
        <v>0</v>
      </c>
      <c r="AZ48">
        <f t="shared" si="0"/>
        <v>84.32</v>
      </c>
      <c r="BA48">
        <f t="shared" si="1"/>
        <v>2909.982852000001</v>
      </c>
      <c r="BD48">
        <v>24.08</v>
      </c>
      <c r="BE48">
        <v>7.64</v>
      </c>
      <c r="BF48">
        <v>1.1000000000000001</v>
      </c>
      <c r="BG48">
        <v>4.04</v>
      </c>
      <c r="BH48">
        <v>5.81</v>
      </c>
      <c r="BI48">
        <v>7.17</v>
      </c>
      <c r="BJ48">
        <v>1.56</v>
      </c>
      <c r="BK48">
        <v>3.72</v>
      </c>
      <c r="BL48">
        <v>1.95</v>
      </c>
      <c r="BM48">
        <v>1.6</v>
      </c>
      <c r="BN48">
        <v>0</v>
      </c>
      <c r="BO48">
        <v>14.66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84.32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44.936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137.25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348.97500000000002</v>
      </c>
      <c r="V49">
        <v>14.253199</v>
      </c>
      <c r="W49">
        <v>125.88</v>
      </c>
      <c r="X49">
        <v>0</v>
      </c>
      <c r="Y49">
        <v>0</v>
      </c>
      <c r="Z49">
        <v>0</v>
      </c>
      <c r="AA49">
        <v>0</v>
      </c>
      <c r="AB49">
        <v>0</v>
      </c>
      <c r="AC49">
        <v>9.6778399999999998</v>
      </c>
      <c r="AD49">
        <v>9.1149000000000004</v>
      </c>
      <c r="AE49">
        <v>47.470999999999997</v>
      </c>
      <c r="AF49">
        <v>17.748000000000001</v>
      </c>
      <c r="AG49">
        <v>14.631600000000001</v>
      </c>
      <c r="AH49">
        <v>20.834</v>
      </c>
      <c r="AI49">
        <v>0</v>
      </c>
      <c r="AJ49">
        <v>0</v>
      </c>
      <c r="AK49">
        <v>50.76</v>
      </c>
      <c r="AL49">
        <v>46.48</v>
      </c>
      <c r="AM49">
        <v>3.9990000000000001</v>
      </c>
      <c r="AN49">
        <v>0.66954999999999998</v>
      </c>
      <c r="AO49">
        <v>7.2911999999999999</v>
      </c>
      <c r="AP49">
        <v>1.2809999999999999</v>
      </c>
      <c r="AQ49">
        <v>24.759</v>
      </c>
      <c r="AR49">
        <v>31.897383000000001</v>
      </c>
      <c r="AS49">
        <v>0</v>
      </c>
      <c r="AT49">
        <v>8.2482399999999991</v>
      </c>
      <c r="AU49">
        <v>0</v>
      </c>
      <c r="AV49">
        <v>27.3</v>
      </c>
      <c r="AW49">
        <v>70.046999999999997</v>
      </c>
      <c r="AX49">
        <v>23.015999999999998</v>
      </c>
      <c r="AY49">
        <v>0</v>
      </c>
      <c r="AZ49">
        <f t="shared" si="0"/>
        <v>84.32</v>
      </c>
      <c r="BA49">
        <f t="shared" si="1"/>
        <v>2903.0618120000008</v>
      </c>
      <c r="BD49">
        <v>24.08</v>
      </c>
      <c r="BE49">
        <v>7.64</v>
      </c>
      <c r="BF49">
        <v>1.1000000000000001</v>
      </c>
      <c r="BG49">
        <v>4.04</v>
      </c>
      <c r="BH49">
        <v>5.81</v>
      </c>
      <c r="BI49">
        <v>7.17</v>
      </c>
      <c r="BJ49">
        <v>1.56</v>
      </c>
      <c r="BK49">
        <v>3.72</v>
      </c>
      <c r="BL49">
        <v>1.95</v>
      </c>
      <c r="BM49">
        <v>1.6</v>
      </c>
      <c r="BN49">
        <v>0</v>
      </c>
      <c r="BO49">
        <v>14.66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84.32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44.936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137.25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348.97500000000002</v>
      </c>
      <c r="V50">
        <v>14.253199</v>
      </c>
      <c r="W50">
        <v>125.88</v>
      </c>
      <c r="X50">
        <v>0</v>
      </c>
      <c r="Y50">
        <v>0</v>
      </c>
      <c r="Z50">
        <v>0</v>
      </c>
      <c r="AA50">
        <v>0</v>
      </c>
      <c r="AB50">
        <v>0</v>
      </c>
      <c r="AC50">
        <v>9.6778399999999998</v>
      </c>
      <c r="AD50">
        <v>9.1149000000000004</v>
      </c>
      <c r="AE50">
        <v>49.436556000000003</v>
      </c>
      <c r="AF50">
        <v>17.748000000000001</v>
      </c>
      <c r="AG50">
        <v>14.631600000000001</v>
      </c>
      <c r="AH50">
        <v>20.834</v>
      </c>
      <c r="AI50">
        <v>0</v>
      </c>
      <c r="AJ50">
        <v>0</v>
      </c>
      <c r="AK50">
        <v>50.76</v>
      </c>
      <c r="AL50">
        <v>46.48</v>
      </c>
      <c r="AM50">
        <v>7.9980000000000002</v>
      </c>
      <c r="AN50">
        <v>0.66954999999999998</v>
      </c>
      <c r="AO50">
        <v>7.2911999999999999</v>
      </c>
      <c r="AP50">
        <v>1.2809999999999999</v>
      </c>
      <c r="AQ50">
        <v>24.759</v>
      </c>
      <c r="AR50">
        <v>31.897383000000001</v>
      </c>
      <c r="AS50">
        <v>0</v>
      </c>
      <c r="AT50">
        <v>8.2482399999999991</v>
      </c>
      <c r="AU50">
        <v>0</v>
      </c>
      <c r="AV50">
        <v>27.3</v>
      </c>
      <c r="AW50">
        <v>70.046999999999997</v>
      </c>
      <c r="AX50">
        <v>23.015999999999998</v>
      </c>
      <c r="AY50">
        <v>0</v>
      </c>
      <c r="AZ50">
        <f t="shared" si="0"/>
        <v>84.32</v>
      </c>
      <c r="BA50">
        <f t="shared" si="1"/>
        <v>2909.0263680000012</v>
      </c>
      <c r="BD50">
        <v>24.08</v>
      </c>
      <c r="BE50">
        <v>7.64</v>
      </c>
      <c r="BF50">
        <v>1.1000000000000001</v>
      </c>
      <c r="BG50">
        <v>4.04</v>
      </c>
      <c r="BH50">
        <v>5.81</v>
      </c>
      <c r="BI50">
        <v>7.17</v>
      </c>
      <c r="BJ50">
        <v>1.56</v>
      </c>
      <c r="BK50">
        <v>3.72</v>
      </c>
      <c r="BL50">
        <v>1.95</v>
      </c>
      <c r="BM50">
        <v>1.6</v>
      </c>
      <c r="BN50">
        <v>0</v>
      </c>
      <c r="BO50">
        <v>14.66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84.32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44.936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137.25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348.97500000000002</v>
      </c>
      <c r="V51">
        <v>14.253199</v>
      </c>
      <c r="W51">
        <v>140.566</v>
      </c>
      <c r="X51">
        <v>0</v>
      </c>
      <c r="Y51">
        <v>0</v>
      </c>
      <c r="Z51">
        <v>0</v>
      </c>
      <c r="AA51">
        <v>0</v>
      </c>
      <c r="AB51">
        <v>0</v>
      </c>
      <c r="AC51">
        <v>9.6778399999999998</v>
      </c>
      <c r="AD51">
        <v>9.1149000000000004</v>
      </c>
      <c r="AE51">
        <v>49.436556000000003</v>
      </c>
      <c r="AF51">
        <v>17.748000000000001</v>
      </c>
      <c r="AG51">
        <v>14.631600000000001</v>
      </c>
      <c r="AH51">
        <v>20.834</v>
      </c>
      <c r="AI51">
        <v>0</v>
      </c>
      <c r="AJ51">
        <v>0</v>
      </c>
      <c r="AK51">
        <v>50.76</v>
      </c>
      <c r="AL51">
        <v>46.48</v>
      </c>
      <c r="AM51">
        <v>10.5307</v>
      </c>
      <c r="AN51">
        <v>0.66954999999999998</v>
      </c>
      <c r="AO51">
        <v>7.2030000000000003</v>
      </c>
      <c r="AP51">
        <v>1.2809999999999999</v>
      </c>
      <c r="AQ51">
        <v>24.381</v>
      </c>
      <c r="AR51">
        <v>31.897383000000001</v>
      </c>
      <c r="AS51">
        <v>0</v>
      </c>
      <c r="AT51">
        <v>8.2482399999999991</v>
      </c>
      <c r="AU51">
        <v>0</v>
      </c>
      <c r="AV51">
        <v>26.774999999999999</v>
      </c>
      <c r="AW51">
        <v>70.046999999999997</v>
      </c>
      <c r="AX51">
        <v>23.015999999999998</v>
      </c>
      <c r="AY51">
        <v>0</v>
      </c>
      <c r="AZ51">
        <f t="shared" si="0"/>
        <v>84.32</v>
      </c>
      <c r="BA51">
        <f t="shared" si="1"/>
        <v>2925.2538680000002</v>
      </c>
      <c r="BD51">
        <v>24.08</v>
      </c>
      <c r="BE51">
        <v>7.64</v>
      </c>
      <c r="BF51">
        <v>1.1000000000000001</v>
      </c>
      <c r="BG51">
        <v>4.04</v>
      </c>
      <c r="BH51">
        <v>5.81</v>
      </c>
      <c r="BI51">
        <v>7.17</v>
      </c>
      <c r="BJ51">
        <v>1.56</v>
      </c>
      <c r="BK51">
        <v>3.72</v>
      </c>
      <c r="BL51">
        <v>1.95</v>
      </c>
      <c r="BM51">
        <v>1.6</v>
      </c>
      <c r="BN51">
        <v>0</v>
      </c>
      <c r="BO51">
        <v>14.66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84.32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44.936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137.25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0</v>
      </c>
      <c r="AC52">
        <v>9.6778399999999998</v>
      </c>
      <c r="AD52">
        <v>9.1149000000000004</v>
      </c>
      <c r="AE52">
        <v>49.436556000000003</v>
      </c>
      <c r="AF52">
        <v>17.748000000000001</v>
      </c>
      <c r="AG52">
        <v>14.631600000000001</v>
      </c>
      <c r="AH52">
        <v>20.834</v>
      </c>
      <c r="AI52">
        <v>0</v>
      </c>
      <c r="AJ52">
        <v>0</v>
      </c>
      <c r="AK52">
        <v>50.76</v>
      </c>
      <c r="AL52">
        <v>46.48</v>
      </c>
      <c r="AM52">
        <v>10.5307</v>
      </c>
      <c r="AN52">
        <v>0.66954999999999998</v>
      </c>
      <c r="AO52">
        <v>7.2030000000000003</v>
      </c>
      <c r="AP52">
        <v>1.2809999999999999</v>
      </c>
      <c r="AQ52">
        <v>24.381</v>
      </c>
      <c r="AR52">
        <v>31.897383000000001</v>
      </c>
      <c r="AS52">
        <v>0</v>
      </c>
      <c r="AT52">
        <v>8.2482399999999991</v>
      </c>
      <c r="AU52">
        <v>0</v>
      </c>
      <c r="AV52">
        <v>26.774999999999999</v>
      </c>
      <c r="AW52">
        <v>70.046999999999997</v>
      </c>
      <c r="AX52">
        <v>23.015999999999998</v>
      </c>
      <c r="AY52">
        <v>0</v>
      </c>
      <c r="AZ52">
        <f t="shared" si="0"/>
        <v>84.32</v>
      </c>
      <c r="BA52">
        <f t="shared" si="1"/>
        <v>2932.2034920000006</v>
      </c>
      <c r="BD52">
        <v>24.08</v>
      </c>
      <c r="BE52">
        <v>7.64</v>
      </c>
      <c r="BF52">
        <v>1.1000000000000001</v>
      </c>
      <c r="BG52">
        <v>4.04</v>
      </c>
      <c r="BH52">
        <v>5.81</v>
      </c>
      <c r="BI52">
        <v>7.17</v>
      </c>
      <c r="BJ52">
        <v>1.56</v>
      </c>
      <c r="BK52">
        <v>3.72</v>
      </c>
      <c r="BL52">
        <v>1.95</v>
      </c>
      <c r="BM52">
        <v>1.6</v>
      </c>
      <c r="BN52">
        <v>0</v>
      </c>
      <c r="BO52">
        <v>14.66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84.32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44.936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137.25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147.515624</v>
      </c>
      <c r="X53">
        <v>0</v>
      </c>
      <c r="Y53">
        <v>0</v>
      </c>
      <c r="Z53">
        <v>6.5780000000000003</v>
      </c>
      <c r="AA53">
        <v>0</v>
      </c>
      <c r="AB53">
        <v>0</v>
      </c>
      <c r="AC53">
        <v>9.6778399999999998</v>
      </c>
      <c r="AD53">
        <v>0</v>
      </c>
      <c r="AE53">
        <v>49.436556000000003</v>
      </c>
      <c r="AF53">
        <v>17.748000000000001</v>
      </c>
      <c r="AG53">
        <v>14.631600000000001</v>
      </c>
      <c r="AH53">
        <v>20.834</v>
      </c>
      <c r="AI53">
        <v>0</v>
      </c>
      <c r="AJ53">
        <v>0</v>
      </c>
      <c r="AK53">
        <v>50.76</v>
      </c>
      <c r="AL53">
        <v>46.48</v>
      </c>
      <c r="AM53">
        <v>10.5307</v>
      </c>
      <c r="AN53">
        <v>0.66954999999999998</v>
      </c>
      <c r="AO53">
        <v>7.2030000000000003</v>
      </c>
      <c r="AP53">
        <v>1.2809999999999999</v>
      </c>
      <c r="AQ53">
        <v>24.381</v>
      </c>
      <c r="AR53">
        <v>31.897383000000001</v>
      </c>
      <c r="AS53">
        <v>0</v>
      </c>
      <c r="AT53">
        <v>8.2482399999999991</v>
      </c>
      <c r="AU53">
        <v>0</v>
      </c>
      <c r="AV53">
        <v>26.774999999999999</v>
      </c>
      <c r="AW53">
        <v>70.046999999999997</v>
      </c>
      <c r="AX53">
        <v>23.015999999999998</v>
      </c>
      <c r="AY53">
        <v>0</v>
      </c>
      <c r="AZ53">
        <f t="shared" si="0"/>
        <v>84.32</v>
      </c>
      <c r="BA53">
        <f t="shared" si="1"/>
        <v>2929.6665920000005</v>
      </c>
      <c r="BD53">
        <v>24.08</v>
      </c>
      <c r="BE53">
        <v>7.64</v>
      </c>
      <c r="BF53">
        <v>1.1000000000000001</v>
      </c>
      <c r="BG53">
        <v>4.04</v>
      </c>
      <c r="BH53">
        <v>5.81</v>
      </c>
      <c r="BI53">
        <v>7.17</v>
      </c>
      <c r="BJ53">
        <v>1.56</v>
      </c>
      <c r="BK53">
        <v>3.72</v>
      </c>
      <c r="BL53">
        <v>1.95</v>
      </c>
      <c r="BM53">
        <v>1.6</v>
      </c>
      <c r="BN53">
        <v>0</v>
      </c>
      <c r="BO53">
        <v>14.66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84.32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44.936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137.25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147.515624</v>
      </c>
      <c r="X54">
        <v>0</v>
      </c>
      <c r="Y54">
        <v>0</v>
      </c>
      <c r="Z54">
        <v>6.5780000000000003</v>
      </c>
      <c r="AA54">
        <v>0</v>
      </c>
      <c r="AB54">
        <v>0</v>
      </c>
      <c r="AC54">
        <v>9.6778399999999998</v>
      </c>
      <c r="AD54">
        <v>0</v>
      </c>
      <c r="AE54">
        <v>49.436556000000003</v>
      </c>
      <c r="AF54">
        <v>17.748000000000001</v>
      </c>
      <c r="AG54">
        <v>14.631600000000001</v>
      </c>
      <c r="AH54">
        <v>46.781799999999997</v>
      </c>
      <c r="AI54">
        <v>0</v>
      </c>
      <c r="AJ54">
        <v>0</v>
      </c>
      <c r="AK54">
        <v>50.76</v>
      </c>
      <c r="AL54">
        <v>46.48</v>
      </c>
      <c r="AM54">
        <v>10.5307</v>
      </c>
      <c r="AN54">
        <v>0.66954999999999998</v>
      </c>
      <c r="AO54">
        <v>7.2030000000000003</v>
      </c>
      <c r="AP54">
        <v>1.2809999999999999</v>
      </c>
      <c r="AQ54">
        <v>24.381</v>
      </c>
      <c r="AR54">
        <v>31.897383000000001</v>
      </c>
      <c r="AS54">
        <v>0</v>
      </c>
      <c r="AT54">
        <v>8.2482399999999991</v>
      </c>
      <c r="AU54">
        <v>0</v>
      </c>
      <c r="AV54">
        <v>26.774999999999999</v>
      </c>
      <c r="AW54">
        <v>70.046999999999997</v>
      </c>
      <c r="AX54">
        <v>23.015999999999998</v>
      </c>
      <c r="AY54">
        <v>0</v>
      </c>
      <c r="AZ54">
        <f t="shared" si="0"/>
        <v>84.159999999999982</v>
      </c>
      <c r="BA54">
        <f t="shared" si="1"/>
        <v>2955.4543920000006</v>
      </c>
      <c r="BD54">
        <v>24.08</v>
      </c>
      <c r="BE54">
        <v>7.64</v>
      </c>
      <c r="BF54">
        <v>1.1000000000000001</v>
      </c>
      <c r="BG54">
        <v>4.04</v>
      </c>
      <c r="BH54">
        <v>5.81</v>
      </c>
      <c r="BI54">
        <v>7.17</v>
      </c>
      <c r="BJ54">
        <v>1.56</v>
      </c>
      <c r="BK54">
        <v>3.62</v>
      </c>
      <c r="BL54">
        <v>1.89</v>
      </c>
      <c r="BM54">
        <v>1.6</v>
      </c>
      <c r="BN54">
        <v>0</v>
      </c>
      <c r="BO54">
        <v>14.66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84.159999999999982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44.936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135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147.515624</v>
      </c>
      <c r="X55">
        <v>0</v>
      </c>
      <c r="Y55">
        <v>0</v>
      </c>
      <c r="Z55">
        <v>6.5780000000000003</v>
      </c>
      <c r="AA55">
        <v>0</v>
      </c>
      <c r="AB55">
        <v>0</v>
      </c>
      <c r="AC55">
        <v>9.6778399999999998</v>
      </c>
      <c r="AD55">
        <v>0</v>
      </c>
      <c r="AE55">
        <v>49.436556000000003</v>
      </c>
      <c r="AF55">
        <v>17.748000000000001</v>
      </c>
      <c r="AG55">
        <v>14.631600000000001</v>
      </c>
      <c r="AH55">
        <v>46.592399999999998</v>
      </c>
      <c r="AI55">
        <v>0</v>
      </c>
      <c r="AJ55">
        <v>0</v>
      </c>
      <c r="AK55">
        <v>50.76</v>
      </c>
      <c r="AL55">
        <v>46.48</v>
      </c>
      <c r="AM55">
        <v>10.5307</v>
      </c>
      <c r="AN55">
        <v>0.66954999999999998</v>
      </c>
      <c r="AO55">
        <v>7.2030000000000003</v>
      </c>
      <c r="AP55">
        <v>1.2809999999999999</v>
      </c>
      <c r="AQ55">
        <v>24.381</v>
      </c>
      <c r="AR55">
        <v>31.897383000000001</v>
      </c>
      <c r="AS55">
        <v>0</v>
      </c>
      <c r="AT55">
        <v>8.2482399999999991</v>
      </c>
      <c r="AU55">
        <v>0</v>
      </c>
      <c r="AV55">
        <v>26.774999999999999</v>
      </c>
      <c r="AW55">
        <v>70.046999999999997</v>
      </c>
      <c r="AX55">
        <v>23.015999999999998</v>
      </c>
      <c r="AY55">
        <v>0</v>
      </c>
      <c r="AZ55">
        <f t="shared" si="0"/>
        <v>82.379999999999981</v>
      </c>
      <c r="BA55">
        <f t="shared" si="1"/>
        <v>2951.2349920000006</v>
      </c>
      <c r="BD55">
        <v>24.08</v>
      </c>
      <c r="BE55">
        <v>7.64</v>
      </c>
      <c r="BF55">
        <v>1.1000000000000001</v>
      </c>
      <c r="BG55">
        <v>4.04</v>
      </c>
      <c r="BH55">
        <v>5.81</v>
      </c>
      <c r="BI55">
        <v>7.17</v>
      </c>
      <c r="BJ55">
        <v>1.56</v>
      </c>
      <c r="BK55">
        <v>3.62</v>
      </c>
      <c r="BL55">
        <v>1.89</v>
      </c>
      <c r="BM55">
        <v>1.6</v>
      </c>
      <c r="BN55">
        <v>0</v>
      </c>
      <c r="BO55">
        <v>14.66</v>
      </c>
      <c r="BP55">
        <v>2.21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82.379999999999981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44.936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135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147.515624</v>
      </c>
      <c r="X56">
        <v>0</v>
      </c>
      <c r="Y56">
        <v>0</v>
      </c>
      <c r="Z56">
        <v>6.5780000000000003</v>
      </c>
      <c r="AA56">
        <v>0</v>
      </c>
      <c r="AB56">
        <v>0</v>
      </c>
      <c r="AC56">
        <v>0</v>
      </c>
      <c r="AD56">
        <v>0</v>
      </c>
      <c r="AE56">
        <v>49.436556000000003</v>
      </c>
      <c r="AF56">
        <v>17.748000000000001</v>
      </c>
      <c r="AG56">
        <v>14.631600000000001</v>
      </c>
      <c r="AH56">
        <v>45.456000000000003</v>
      </c>
      <c r="AI56">
        <v>0</v>
      </c>
      <c r="AJ56">
        <v>0</v>
      </c>
      <c r="AK56">
        <v>50.76</v>
      </c>
      <c r="AL56">
        <v>46.48</v>
      </c>
      <c r="AM56">
        <v>10.5307</v>
      </c>
      <c r="AN56">
        <v>0.66954999999999998</v>
      </c>
      <c r="AO56">
        <v>7.2030000000000003</v>
      </c>
      <c r="AP56">
        <v>1.2809999999999999</v>
      </c>
      <c r="AQ56">
        <v>24.381</v>
      </c>
      <c r="AR56">
        <v>31.897383000000001</v>
      </c>
      <c r="AS56">
        <v>0</v>
      </c>
      <c r="AT56">
        <v>8.2482399999999991</v>
      </c>
      <c r="AU56">
        <v>0</v>
      </c>
      <c r="AV56">
        <v>26.774999999999999</v>
      </c>
      <c r="AW56">
        <v>70.046999999999997</v>
      </c>
      <c r="AX56">
        <v>23.015999999999998</v>
      </c>
      <c r="AY56">
        <v>0</v>
      </c>
      <c r="AZ56">
        <f t="shared" si="0"/>
        <v>82.379999999999981</v>
      </c>
      <c r="BA56">
        <f t="shared" si="1"/>
        <v>2940.4207520000009</v>
      </c>
      <c r="BD56">
        <v>24.08</v>
      </c>
      <c r="BE56">
        <v>7.64</v>
      </c>
      <c r="BF56">
        <v>1.1000000000000001</v>
      </c>
      <c r="BG56">
        <v>4.04</v>
      </c>
      <c r="BH56">
        <v>5.81</v>
      </c>
      <c r="BI56">
        <v>7.17</v>
      </c>
      <c r="BJ56">
        <v>1.56</v>
      </c>
      <c r="BK56">
        <v>3.62</v>
      </c>
      <c r="BL56">
        <v>1.89</v>
      </c>
      <c r="BM56">
        <v>1.6</v>
      </c>
      <c r="BN56">
        <v>0</v>
      </c>
      <c r="BO56">
        <v>14.66</v>
      </c>
      <c r="BP56">
        <v>2.21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82.379999999999981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44.936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135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343.125</v>
      </c>
      <c r="V57">
        <v>14.253199</v>
      </c>
      <c r="W57">
        <v>147.515624</v>
      </c>
      <c r="X57">
        <v>0</v>
      </c>
      <c r="Y57">
        <v>0</v>
      </c>
      <c r="Z57">
        <v>6.5780000000000003</v>
      </c>
      <c r="AA57">
        <v>0</v>
      </c>
      <c r="AB57">
        <v>0</v>
      </c>
      <c r="AC57">
        <v>0</v>
      </c>
      <c r="AD57">
        <v>0</v>
      </c>
      <c r="AE57">
        <v>49.436556000000003</v>
      </c>
      <c r="AF57">
        <v>17.748000000000001</v>
      </c>
      <c r="AG57">
        <v>14.631600000000001</v>
      </c>
      <c r="AH57">
        <v>66.290000000000006</v>
      </c>
      <c r="AI57">
        <v>0</v>
      </c>
      <c r="AJ57">
        <v>0</v>
      </c>
      <c r="AK57">
        <v>50.76</v>
      </c>
      <c r="AL57">
        <v>46.48</v>
      </c>
      <c r="AM57">
        <v>10.5307</v>
      </c>
      <c r="AN57">
        <v>0.66954999999999998</v>
      </c>
      <c r="AO57">
        <v>7.2030000000000003</v>
      </c>
      <c r="AP57">
        <v>1.2809999999999999</v>
      </c>
      <c r="AQ57">
        <v>24.381</v>
      </c>
      <c r="AR57">
        <v>31.897383000000001</v>
      </c>
      <c r="AS57">
        <v>0</v>
      </c>
      <c r="AT57">
        <v>8.2482399999999991</v>
      </c>
      <c r="AU57">
        <v>0</v>
      </c>
      <c r="AV57">
        <v>26.774999999999999</v>
      </c>
      <c r="AW57">
        <v>70.046999999999997</v>
      </c>
      <c r="AX57">
        <v>23.015999999999998</v>
      </c>
      <c r="AY57">
        <v>0</v>
      </c>
      <c r="AZ57">
        <f t="shared" si="0"/>
        <v>82.989999999999981</v>
      </c>
      <c r="BA57">
        <f t="shared" si="1"/>
        <v>2956.0147520000005</v>
      </c>
      <c r="BD57">
        <v>24.08</v>
      </c>
      <c r="BE57">
        <v>7.64</v>
      </c>
      <c r="BF57">
        <v>1.1000000000000001</v>
      </c>
      <c r="BG57">
        <v>4.04</v>
      </c>
      <c r="BH57">
        <v>5.81</v>
      </c>
      <c r="BI57">
        <v>7.17</v>
      </c>
      <c r="BJ57">
        <v>1.56</v>
      </c>
      <c r="BK57">
        <v>3.62</v>
      </c>
      <c r="BL57">
        <v>1.89</v>
      </c>
      <c r="BM57">
        <v>1.6</v>
      </c>
      <c r="BN57">
        <v>0</v>
      </c>
      <c r="BO57">
        <v>14.66</v>
      </c>
      <c r="BP57">
        <v>2.82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82.989999999999981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44.936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135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343.125</v>
      </c>
      <c r="V58">
        <v>14.253199</v>
      </c>
      <c r="W58">
        <v>147.515624</v>
      </c>
      <c r="X58">
        <v>0</v>
      </c>
      <c r="Y58">
        <v>0</v>
      </c>
      <c r="Z58">
        <v>6.5780000000000003</v>
      </c>
      <c r="AA58">
        <v>0</v>
      </c>
      <c r="AB58">
        <v>0</v>
      </c>
      <c r="AC58">
        <v>0</v>
      </c>
      <c r="AD58">
        <v>0</v>
      </c>
      <c r="AE58">
        <v>49.436556000000003</v>
      </c>
      <c r="AF58">
        <v>17.748000000000001</v>
      </c>
      <c r="AG58">
        <v>14.631600000000001</v>
      </c>
      <c r="AH58">
        <v>70.078000000000003</v>
      </c>
      <c r="AI58">
        <v>0</v>
      </c>
      <c r="AJ58">
        <v>0</v>
      </c>
      <c r="AK58">
        <v>50.76</v>
      </c>
      <c r="AL58">
        <v>46.48</v>
      </c>
      <c r="AM58">
        <v>10.5307</v>
      </c>
      <c r="AN58">
        <v>0.66954999999999998</v>
      </c>
      <c r="AO58">
        <v>7.2030000000000003</v>
      </c>
      <c r="AP58">
        <v>1.2809999999999999</v>
      </c>
      <c r="AQ58">
        <v>24.381</v>
      </c>
      <c r="AR58">
        <v>31.897383000000001</v>
      </c>
      <c r="AS58">
        <v>0</v>
      </c>
      <c r="AT58">
        <v>8.2482399999999991</v>
      </c>
      <c r="AU58">
        <v>0</v>
      </c>
      <c r="AV58">
        <v>26.774999999999999</v>
      </c>
      <c r="AW58">
        <v>70.046999999999997</v>
      </c>
      <c r="AX58">
        <v>23.015999999999998</v>
      </c>
      <c r="AY58">
        <v>0</v>
      </c>
      <c r="AZ58">
        <f t="shared" si="0"/>
        <v>83.6</v>
      </c>
      <c r="BA58">
        <f t="shared" si="1"/>
        <v>2960.4127520000006</v>
      </c>
      <c r="BD58">
        <v>24.08</v>
      </c>
      <c r="BE58">
        <v>7.64</v>
      </c>
      <c r="BF58">
        <v>1.1000000000000001</v>
      </c>
      <c r="BG58">
        <v>4.04</v>
      </c>
      <c r="BH58">
        <v>5.81</v>
      </c>
      <c r="BI58">
        <v>7.17</v>
      </c>
      <c r="BJ58">
        <v>1.56</v>
      </c>
      <c r="BK58">
        <v>3.62</v>
      </c>
      <c r="BL58">
        <v>1.89</v>
      </c>
      <c r="BM58">
        <v>1.6</v>
      </c>
      <c r="BN58">
        <v>0</v>
      </c>
      <c r="BO58">
        <v>14.66</v>
      </c>
      <c r="BP58">
        <v>3.43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83.6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44.936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135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343.125</v>
      </c>
      <c r="V59">
        <v>14.253199</v>
      </c>
      <c r="W59">
        <v>147.515624</v>
      </c>
      <c r="X59">
        <v>0</v>
      </c>
      <c r="Y59">
        <v>0</v>
      </c>
      <c r="Z59">
        <v>6.49</v>
      </c>
      <c r="AA59">
        <v>0</v>
      </c>
      <c r="AB59">
        <v>0</v>
      </c>
      <c r="AC59">
        <v>0</v>
      </c>
      <c r="AD59">
        <v>0</v>
      </c>
      <c r="AE59">
        <v>49.436556000000003</v>
      </c>
      <c r="AF59">
        <v>17.748000000000001</v>
      </c>
      <c r="AG59">
        <v>14.631600000000001</v>
      </c>
      <c r="AH59">
        <v>70.172700000000006</v>
      </c>
      <c r="AI59">
        <v>0</v>
      </c>
      <c r="AJ59">
        <v>0</v>
      </c>
      <c r="AK59">
        <v>50.76</v>
      </c>
      <c r="AL59">
        <v>46.48</v>
      </c>
      <c r="AM59">
        <v>10.5307</v>
      </c>
      <c r="AN59">
        <v>0.66954999999999998</v>
      </c>
      <c r="AO59">
        <v>7.1147999999999998</v>
      </c>
      <c r="AP59">
        <v>9.4794</v>
      </c>
      <c r="AQ59">
        <v>24.381</v>
      </c>
      <c r="AR59">
        <v>31.897383000000001</v>
      </c>
      <c r="AS59">
        <v>0</v>
      </c>
      <c r="AT59">
        <v>8.2482399999999991</v>
      </c>
      <c r="AU59">
        <v>0</v>
      </c>
      <c r="AV59">
        <v>26.774999999999999</v>
      </c>
      <c r="AW59">
        <v>70.046999999999997</v>
      </c>
      <c r="AX59">
        <v>23.015999999999998</v>
      </c>
      <c r="AY59">
        <v>0</v>
      </c>
      <c r="AZ59">
        <f t="shared" si="0"/>
        <v>84.159999999999982</v>
      </c>
      <c r="BA59">
        <f t="shared" si="1"/>
        <v>2969.0896520000006</v>
      </c>
      <c r="BD59">
        <v>24.08</v>
      </c>
      <c r="BE59">
        <v>7.64</v>
      </c>
      <c r="BF59">
        <v>1.1000000000000001</v>
      </c>
      <c r="BG59">
        <v>4.04</v>
      </c>
      <c r="BH59">
        <v>5.81</v>
      </c>
      <c r="BI59">
        <v>7.17</v>
      </c>
      <c r="BJ59">
        <v>1.56</v>
      </c>
      <c r="BK59">
        <v>3.62</v>
      </c>
      <c r="BL59">
        <v>1.89</v>
      </c>
      <c r="BM59">
        <v>1.6</v>
      </c>
      <c r="BN59">
        <v>0</v>
      </c>
      <c r="BO59">
        <v>14.66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84.159999999999982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44.936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135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343.125</v>
      </c>
      <c r="V60">
        <v>14.253199</v>
      </c>
      <c r="W60">
        <v>147.515624</v>
      </c>
      <c r="X60">
        <v>0</v>
      </c>
      <c r="Y60">
        <v>0</v>
      </c>
      <c r="Z60">
        <v>12.76</v>
      </c>
      <c r="AA60">
        <v>0</v>
      </c>
      <c r="AB60">
        <v>0</v>
      </c>
      <c r="AC60">
        <v>0</v>
      </c>
      <c r="AD60">
        <v>0</v>
      </c>
      <c r="AE60">
        <v>49.436556000000003</v>
      </c>
      <c r="AF60">
        <v>17.748000000000001</v>
      </c>
      <c r="AG60">
        <v>14.631600000000001</v>
      </c>
      <c r="AH60">
        <v>70.172700000000006</v>
      </c>
      <c r="AI60">
        <v>0</v>
      </c>
      <c r="AJ60">
        <v>0</v>
      </c>
      <c r="AK60">
        <v>50.76</v>
      </c>
      <c r="AL60">
        <v>46.48</v>
      </c>
      <c r="AM60">
        <v>10.5307</v>
      </c>
      <c r="AN60">
        <v>0.66954999999999998</v>
      </c>
      <c r="AO60">
        <v>7.1147999999999998</v>
      </c>
      <c r="AP60">
        <v>9.4794</v>
      </c>
      <c r="AQ60">
        <v>24.381</v>
      </c>
      <c r="AR60">
        <v>31.897383000000001</v>
      </c>
      <c r="AS60">
        <v>0</v>
      </c>
      <c r="AT60">
        <v>8.2482399999999991</v>
      </c>
      <c r="AU60">
        <v>0</v>
      </c>
      <c r="AV60">
        <v>26.774999999999999</v>
      </c>
      <c r="AW60">
        <v>70.046999999999997</v>
      </c>
      <c r="AX60">
        <v>23.015999999999998</v>
      </c>
      <c r="AY60">
        <v>0</v>
      </c>
      <c r="AZ60">
        <f t="shared" si="0"/>
        <v>84.159999999999982</v>
      </c>
      <c r="BA60">
        <f t="shared" si="1"/>
        <v>2975.359652000001</v>
      </c>
      <c r="BD60">
        <v>24.08</v>
      </c>
      <c r="BE60">
        <v>7.64</v>
      </c>
      <c r="BF60">
        <v>1.1000000000000001</v>
      </c>
      <c r="BG60">
        <v>4.04</v>
      </c>
      <c r="BH60">
        <v>5.81</v>
      </c>
      <c r="BI60">
        <v>7.17</v>
      </c>
      <c r="BJ60">
        <v>1.56</v>
      </c>
      <c r="BK60">
        <v>3.62</v>
      </c>
      <c r="BL60">
        <v>1.89</v>
      </c>
      <c r="BM60">
        <v>1.6</v>
      </c>
      <c r="BN60">
        <v>0</v>
      </c>
      <c r="BO60">
        <v>14.66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84.159999999999982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44.936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136.5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343.125</v>
      </c>
      <c r="V61">
        <v>14.253199</v>
      </c>
      <c r="W61">
        <v>147.515624</v>
      </c>
      <c r="X61">
        <v>0</v>
      </c>
      <c r="Y61">
        <v>0</v>
      </c>
      <c r="Z61">
        <v>12.98</v>
      </c>
      <c r="AA61">
        <v>0</v>
      </c>
      <c r="AB61">
        <v>0</v>
      </c>
      <c r="AC61">
        <v>0</v>
      </c>
      <c r="AD61">
        <v>0</v>
      </c>
      <c r="AE61">
        <v>49.436556000000003</v>
      </c>
      <c r="AF61">
        <v>17.748000000000001</v>
      </c>
      <c r="AG61">
        <v>14.631600000000001</v>
      </c>
      <c r="AH61">
        <v>70.172700000000006</v>
      </c>
      <c r="AI61">
        <v>0</v>
      </c>
      <c r="AJ61">
        <v>0</v>
      </c>
      <c r="AK61">
        <v>50.76</v>
      </c>
      <c r="AL61">
        <v>46.48</v>
      </c>
      <c r="AM61">
        <v>10.5307</v>
      </c>
      <c r="AN61">
        <v>0.66954999999999998</v>
      </c>
      <c r="AO61">
        <v>7.1441999999999997</v>
      </c>
      <c r="AP61">
        <v>1.2809999999999999</v>
      </c>
      <c r="AQ61">
        <v>24.381</v>
      </c>
      <c r="AR61">
        <v>31.897383000000001</v>
      </c>
      <c r="AS61">
        <v>0</v>
      </c>
      <c r="AT61">
        <v>8.2482399999999991</v>
      </c>
      <c r="AU61">
        <v>0</v>
      </c>
      <c r="AV61">
        <v>26.774999999999999</v>
      </c>
      <c r="AW61">
        <v>70.046999999999997</v>
      </c>
      <c r="AX61">
        <v>23.015999999999998</v>
      </c>
      <c r="AY61">
        <v>0</v>
      </c>
      <c r="AZ61">
        <f t="shared" si="0"/>
        <v>84.159999999999982</v>
      </c>
      <c r="BA61">
        <f t="shared" si="1"/>
        <v>2968.9106520000009</v>
      </c>
      <c r="BD61">
        <v>24.08</v>
      </c>
      <c r="BE61">
        <v>7.64</v>
      </c>
      <c r="BF61">
        <v>1.1000000000000001</v>
      </c>
      <c r="BG61">
        <v>4.04</v>
      </c>
      <c r="BH61">
        <v>5.81</v>
      </c>
      <c r="BI61">
        <v>7.17</v>
      </c>
      <c r="BJ61">
        <v>1.56</v>
      </c>
      <c r="BK61">
        <v>3.62</v>
      </c>
      <c r="BL61">
        <v>1.89</v>
      </c>
      <c r="BM61">
        <v>1.6</v>
      </c>
      <c r="BN61">
        <v>0</v>
      </c>
      <c r="BO61">
        <v>14.66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84.159999999999982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44.936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136.5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343.125</v>
      </c>
      <c r="V62">
        <v>14.253199</v>
      </c>
      <c r="W62">
        <v>147.515624</v>
      </c>
      <c r="X62">
        <v>0</v>
      </c>
      <c r="Y62">
        <v>0</v>
      </c>
      <c r="Z62">
        <v>12.98</v>
      </c>
      <c r="AA62">
        <v>12.64</v>
      </c>
      <c r="AB62">
        <v>0</v>
      </c>
      <c r="AC62">
        <v>0</v>
      </c>
      <c r="AD62">
        <v>0</v>
      </c>
      <c r="AE62">
        <v>49.436556000000003</v>
      </c>
      <c r="AF62">
        <v>17.748000000000001</v>
      </c>
      <c r="AG62">
        <v>14.631600000000001</v>
      </c>
      <c r="AH62">
        <v>66.290000000000006</v>
      </c>
      <c r="AI62">
        <v>0</v>
      </c>
      <c r="AJ62">
        <v>0</v>
      </c>
      <c r="AK62">
        <v>50.76</v>
      </c>
      <c r="AL62">
        <v>46.48</v>
      </c>
      <c r="AM62">
        <v>10.5307</v>
      </c>
      <c r="AN62">
        <v>0.66954999999999998</v>
      </c>
      <c r="AO62">
        <v>7.1441999999999997</v>
      </c>
      <c r="AP62">
        <v>1.2809999999999999</v>
      </c>
      <c r="AQ62">
        <v>24.381</v>
      </c>
      <c r="AR62">
        <v>31.897383000000001</v>
      </c>
      <c r="AS62">
        <v>0</v>
      </c>
      <c r="AT62">
        <v>8.2482399999999991</v>
      </c>
      <c r="AU62">
        <v>0</v>
      </c>
      <c r="AV62">
        <v>26.774999999999999</v>
      </c>
      <c r="AW62">
        <v>70.046999999999997</v>
      </c>
      <c r="AX62">
        <v>23.015999999999998</v>
      </c>
      <c r="AY62">
        <v>0</v>
      </c>
      <c r="AZ62">
        <f t="shared" si="0"/>
        <v>84.07</v>
      </c>
      <c r="BA62">
        <f t="shared" si="1"/>
        <v>2977.577952000001</v>
      </c>
      <c r="BD62">
        <v>24.08</v>
      </c>
      <c r="BE62">
        <v>7.64</v>
      </c>
      <c r="BF62">
        <v>1.1000000000000001</v>
      </c>
      <c r="BG62">
        <v>4.04</v>
      </c>
      <c r="BH62">
        <v>5.81</v>
      </c>
      <c r="BI62">
        <v>7.17</v>
      </c>
      <c r="BJ62">
        <v>1.56</v>
      </c>
      <c r="BK62">
        <v>3.58</v>
      </c>
      <c r="BL62">
        <v>1.84</v>
      </c>
      <c r="BM62">
        <v>1.6</v>
      </c>
      <c r="BN62">
        <v>0</v>
      </c>
      <c r="BO62">
        <v>14.66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84.07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44.936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136.5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343.125</v>
      </c>
      <c r="V63">
        <v>14.253199</v>
      </c>
      <c r="W63">
        <v>147.515624</v>
      </c>
      <c r="X63">
        <v>0</v>
      </c>
      <c r="Y63">
        <v>0</v>
      </c>
      <c r="Z63">
        <v>12.98</v>
      </c>
      <c r="AA63">
        <v>12.64</v>
      </c>
      <c r="AB63">
        <v>0</v>
      </c>
      <c r="AC63">
        <v>0</v>
      </c>
      <c r="AD63">
        <v>0</v>
      </c>
      <c r="AE63">
        <v>47.470999999999997</v>
      </c>
      <c r="AF63">
        <v>17.748000000000001</v>
      </c>
      <c r="AG63">
        <v>14.631600000000001</v>
      </c>
      <c r="AH63">
        <v>42.615000000000002</v>
      </c>
      <c r="AI63">
        <v>0</v>
      </c>
      <c r="AJ63">
        <v>0</v>
      </c>
      <c r="AK63">
        <v>50.76</v>
      </c>
      <c r="AL63">
        <v>46.48</v>
      </c>
      <c r="AM63">
        <v>10.557359999999999</v>
      </c>
      <c r="AN63">
        <v>0.66954999999999998</v>
      </c>
      <c r="AO63">
        <v>7.1441999999999997</v>
      </c>
      <c r="AP63">
        <v>3.7149000000000001</v>
      </c>
      <c r="AQ63">
        <v>24.381</v>
      </c>
      <c r="AR63">
        <v>31.897383000000001</v>
      </c>
      <c r="AS63">
        <v>0</v>
      </c>
      <c r="AT63">
        <v>8.2482399999999991</v>
      </c>
      <c r="AU63">
        <v>0</v>
      </c>
      <c r="AV63">
        <v>26.25</v>
      </c>
      <c r="AW63">
        <v>70.046999999999997</v>
      </c>
      <c r="AX63">
        <v>23.015999999999998</v>
      </c>
      <c r="AY63">
        <v>0</v>
      </c>
      <c r="AZ63">
        <f t="shared" si="0"/>
        <v>84.07</v>
      </c>
      <c r="BA63">
        <f t="shared" si="1"/>
        <v>2953.8729560000006</v>
      </c>
      <c r="BD63">
        <v>24.08</v>
      </c>
      <c r="BE63">
        <v>7.64</v>
      </c>
      <c r="BF63">
        <v>1.1000000000000001</v>
      </c>
      <c r="BG63">
        <v>4.04</v>
      </c>
      <c r="BH63">
        <v>5.81</v>
      </c>
      <c r="BI63">
        <v>7.17</v>
      </c>
      <c r="BJ63">
        <v>1.56</v>
      </c>
      <c r="BK63">
        <v>3.58</v>
      </c>
      <c r="BL63">
        <v>1.84</v>
      </c>
      <c r="BM63">
        <v>1.6</v>
      </c>
      <c r="BN63">
        <v>0</v>
      </c>
      <c r="BO63">
        <v>14.66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84.07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44.936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136.5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343.125</v>
      </c>
      <c r="V64">
        <v>14.253199</v>
      </c>
      <c r="W64">
        <v>147.515624</v>
      </c>
      <c r="X64">
        <v>0</v>
      </c>
      <c r="Y64">
        <v>0</v>
      </c>
      <c r="Z64">
        <v>6.49</v>
      </c>
      <c r="AA64">
        <v>14.22</v>
      </c>
      <c r="AB64">
        <v>0</v>
      </c>
      <c r="AC64">
        <v>0</v>
      </c>
      <c r="AD64">
        <v>0</v>
      </c>
      <c r="AE64">
        <v>47.470999999999997</v>
      </c>
      <c r="AF64">
        <v>17.748000000000001</v>
      </c>
      <c r="AG64">
        <v>14.631600000000001</v>
      </c>
      <c r="AH64">
        <v>42.615000000000002</v>
      </c>
      <c r="AI64">
        <v>0</v>
      </c>
      <c r="AJ64">
        <v>0</v>
      </c>
      <c r="AK64">
        <v>50.76</v>
      </c>
      <c r="AL64">
        <v>46.48</v>
      </c>
      <c r="AM64">
        <v>10.557359999999999</v>
      </c>
      <c r="AN64">
        <v>0.66954999999999998</v>
      </c>
      <c r="AO64">
        <v>7.1441999999999997</v>
      </c>
      <c r="AP64">
        <v>3.7149000000000001</v>
      </c>
      <c r="AQ64">
        <v>24.381</v>
      </c>
      <c r="AR64">
        <v>31.897383000000001</v>
      </c>
      <c r="AS64">
        <v>0</v>
      </c>
      <c r="AT64">
        <v>8.2482399999999991</v>
      </c>
      <c r="AU64">
        <v>0</v>
      </c>
      <c r="AV64">
        <v>26.25</v>
      </c>
      <c r="AW64">
        <v>70.046999999999997</v>
      </c>
      <c r="AX64">
        <v>23.015999999999998</v>
      </c>
      <c r="AY64">
        <v>0</v>
      </c>
      <c r="AZ64">
        <f t="shared" si="0"/>
        <v>84.07</v>
      </c>
      <c r="BA64">
        <f t="shared" si="1"/>
        <v>2948.9629560000003</v>
      </c>
      <c r="BD64">
        <v>24.08</v>
      </c>
      <c r="BE64">
        <v>7.64</v>
      </c>
      <c r="BF64">
        <v>1.1000000000000001</v>
      </c>
      <c r="BG64">
        <v>4.04</v>
      </c>
      <c r="BH64">
        <v>5.81</v>
      </c>
      <c r="BI64">
        <v>7.17</v>
      </c>
      <c r="BJ64">
        <v>1.56</v>
      </c>
      <c r="BK64">
        <v>3.58</v>
      </c>
      <c r="BL64">
        <v>1.84</v>
      </c>
      <c r="BM64">
        <v>1.6</v>
      </c>
      <c r="BN64">
        <v>0</v>
      </c>
      <c r="BO64">
        <v>14.66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84.07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44.936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136.5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343.125</v>
      </c>
      <c r="V65">
        <v>14.253199</v>
      </c>
      <c r="W65">
        <v>147.515624</v>
      </c>
      <c r="X65">
        <v>0</v>
      </c>
      <c r="Y65">
        <v>0</v>
      </c>
      <c r="Z65">
        <v>6.49</v>
      </c>
      <c r="AA65">
        <v>14.22</v>
      </c>
      <c r="AB65">
        <v>0</v>
      </c>
      <c r="AC65">
        <v>0</v>
      </c>
      <c r="AD65">
        <v>0</v>
      </c>
      <c r="AE65">
        <v>47.470999999999997</v>
      </c>
      <c r="AF65">
        <v>17.748000000000001</v>
      </c>
      <c r="AG65">
        <v>14.631600000000001</v>
      </c>
      <c r="AH65">
        <v>42.615000000000002</v>
      </c>
      <c r="AI65">
        <v>0</v>
      </c>
      <c r="AJ65">
        <v>0</v>
      </c>
      <c r="AK65">
        <v>50.76</v>
      </c>
      <c r="AL65">
        <v>46.48</v>
      </c>
      <c r="AM65">
        <v>10.557359999999999</v>
      </c>
      <c r="AN65">
        <v>0.66954999999999998</v>
      </c>
      <c r="AO65">
        <v>7.1441999999999997</v>
      </c>
      <c r="AP65">
        <v>3.7149000000000001</v>
      </c>
      <c r="AQ65">
        <v>24.381</v>
      </c>
      <c r="AR65">
        <v>31.897383000000001</v>
      </c>
      <c r="AS65">
        <v>0</v>
      </c>
      <c r="AT65">
        <v>8.2482399999999991</v>
      </c>
      <c r="AU65">
        <v>0</v>
      </c>
      <c r="AV65">
        <v>26.25</v>
      </c>
      <c r="AW65">
        <v>70.046999999999997</v>
      </c>
      <c r="AX65">
        <v>23.015999999999998</v>
      </c>
      <c r="AY65">
        <v>0</v>
      </c>
      <c r="AZ65">
        <f t="shared" si="0"/>
        <v>84.07</v>
      </c>
      <c r="BA65">
        <f t="shared" si="1"/>
        <v>2948.9629560000003</v>
      </c>
      <c r="BD65">
        <v>24.08</v>
      </c>
      <c r="BE65">
        <v>7.64</v>
      </c>
      <c r="BF65">
        <v>1.1000000000000001</v>
      </c>
      <c r="BG65">
        <v>4.04</v>
      </c>
      <c r="BH65">
        <v>5.81</v>
      </c>
      <c r="BI65">
        <v>7.17</v>
      </c>
      <c r="BJ65">
        <v>1.56</v>
      </c>
      <c r="BK65">
        <v>3.58</v>
      </c>
      <c r="BL65">
        <v>1.84</v>
      </c>
      <c r="BM65">
        <v>1.6</v>
      </c>
      <c r="BN65">
        <v>0</v>
      </c>
      <c r="BO65">
        <v>14.66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84.07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44.936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136.5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343.125</v>
      </c>
      <c r="V66">
        <v>14.253199</v>
      </c>
      <c r="W66">
        <v>147.515624</v>
      </c>
      <c r="X66">
        <v>0</v>
      </c>
      <c r="Y66">
        <v>0</v>
      </c>
      <c r="Z66">
        <v>6.49</v>
      </c>
      <c r="AA66">
        <v>14.22</v>
      </c>
      <c r="AB66">
        <v>0</v>
      </c>
      <c r="AC66">
        <v>0</v>
      </c>
      <c r="AD66">
        <v>0</v>
      </c>
      <c r="AE66">
        <v>47.470999999999997</v>
      </c>
      <c r="AF66">
        <v>17.748000000000001</v>
      </c>
      <c r="AG66">
        <v>14.631600000000001</v>
      </c>
      <c r="AH66">
        <v>42.615000000000002</v>
      </c>
      <c r="AI66">
        <v>0</v>
      </c>
      <c r="AJ66">
        <v>0</v>
      </c>
      <c r="AK66">
        <v>50.76</v>
      </c>
      <c r="AL66">
        <v>46.48</v>
      </c>
      <c r="AM66">
        <v>10.557359999999999</v>
      </c>
      <c r="AN66">
        <v>0.66954999999999998</v>
      </c>
      <c r="AO66">
        <v>7.1441999999999997</v>
      </c>
      <c r="AP66">
        <v>3.7149000000000001</v>
      </c>
      <c r="AQ66">
        <v>24.381</v>
      </c>
      <c r="AR66">
        <v>31.897383000000001</v>
      </c>
      <c r="AS66">
        <v>0</v>
      </c>
      <c r="AT66">
        <v>8.2482399999999991</v>
      </c>
      <c r="AU66">
        <v>0</v>
      </c>
      <c r="AV66">
        <v>26.774999999999999</v>
      </c>
      <c r="AW66">
        <v>70.046999999999997</v>
      </c>
      <c r="AX66">
        <v>23.015999999999998</v>
      </c>
      <c r="AY66">
        <v>0</v>
      </c>
      <c r="AZ66">
        <f t="shared" si="0"/>
        <v>84.07</v>
      </c>
      <c r="BA66">
        <f t="shared" si="1"/>
        <v>2949.4879560000004</v>
      </c>
      <c r="BD66">
        <v>24.08</v>
      </c>
      <c r="BE66">
        <v>7.64</v>
      </c>
      <c r="BF66">
        <v>1.1000000000000001</v>
      </c>
      <c r="BG66">
        <v>4.04</v>
      </c>
      <c r="BH66">
        <v>5.81</v>
      </c>
      <c r="BI66">
        <v>7.17</v>
      </c>
      <c r="BJ66">
        <v>1.56</v>
      </c>
      <c r="BK66">
        <v>3.58</v>
      </c>
      <c r="BL66">
        <v>1.84</v>
      </c>
      <c r="BM66">
        <v>1.6</v>
      </c>
      <c r="BN66">
        <v>0</v>
      </c>
      <c r="BO66">
        <v>14.66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84.07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44.936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136.5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343.125</v>
      </c>
      <c r="V67">
        <v>14.253199</v>
      </c>
      <c r="W67">
        <v>147.515624</v>
      </c>
      <c r="X67">
        <v>0</v>
      </c>
      <c r="Y67">
        <v>0</v>
      </c>
      <c r="Z67">
        <v>6.49</v>
      </c>
      <c r="AA67">
        <v>14.22</v>
      </c>
      <c r="AB67">
        <v>0</v>
      </c>
      <c r="AC67">
        <v>9.6778399999999998</v>
      </c>
      <c r="AD67">
        <v>0</v>
      </c>
      <c r="AE67">
        <v>47.470999999999997</v>
      </c>
      <c r="AF67">
        <v>17.748000000000001</v>
      </c>
      <c r="AG67">
        <v>14.631600000000001</v>
      </c>
      <c r="AH67">
        <v>42.615000000000002</v>
      </c>
      <c r="AI67">
        <v>0</v>
      </c>
      <c r="AJ67">
        <v>0</v>
      </c>
      <c r="AK67">
        <v>50.76</v>
      </c>
      <c r="AL67">
        <v>46.48</v>
      </c>
      <c r="AM67">
        <v>10.557359999999999</v>
      </c>
      <c r="AN67">
        <v>0.66954999999999998</v>
      </c>
      <c r="AO67">
        <v>7.1441999999999997</v>
      </c>
      <c r="AP67">
        <v>9.4794</v>
      </c>
      <c r="AQ67">
        <v>24.381</v>
      </c>
      <c r="AR67">
        <v>31.897383000000001</v>
      </c>
      <c r="AS67">
        <v>0</v>
      </c>
      <c r="AT67">
        <v>8.2482399999999991</v>
      </c>
      <c r="AU67">
        <v>0</v>
      </c>
      <c r="AV67">
        <v>26.774999999999999</v>
      </c>
      <c r="AW67">
        <v>70.046999999999997</v>
      </c>
      <c r="AX67">
        <v>23.015999999999998</v>
      </c>
      <c r="AY67">
        <v>0</v>
      </c>
      <c r="AZ67">
        <f t="shared" si="0"/>
        <v>84.07</v>
      </c>
      <c r="BA67">
        <f t="shared" si="1"/>
        <v>2964.9302960000005</v>
      </c>
      <c r="BD67">
        <v>24.08</v>
      </c>
      <c r="BE67">
        <v>7.64</v>
      </c>
      <c r="BF67">
        <v>1.1000000000000001</v>
      </c>
      <c r="BG67">
        <v>4.04</v>
      </c>
      <c r="BH67">
        <v>5.81</v>
      </c>
      <c r="BI67">
        <v>7.17</v>
      </c>
      <c r="BJ67">
        <v>1.56</v>
      </c>
      <c r="BK67">
        <v>3.58</v>
      </c>
      <c r="BL67">
        <v>1.84</v>
      </c>
      <c r="BM67">
        <v>1.6</v>
      </c>
      <c r="BN67">
        <v>0</v>
      </c>
      <c r="BO67">
        <v>14.66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84.07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44.936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136.5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343.125</v>
      </c>
      <c r="V68">
        <v>14.253199</v>
      </c>
      <c r="W68">
        <v>147.515624</v>
      </c>
      <c r="X68">
        <v>0</v>
      </c>
      <c r="Y68">
        <v>0</v>
      </c>
      <c r="Z68">
        <v>6.49</v>
      </c>
      <c r="AA68">
        <v>14.22</v>
      </c>
      <c r="AB68">
        <v>0</v>
      </c>
      <c r="AC68">
        <v>9.6778399999999998</v>
      </c>
      <c r="AD68">
        <v>0</v>
      </c>
      <c r="AE68">
        <v>47.470999999999997</v>
      </c>
      <c r="AF68">
        <v>17.748000000000001</v>
      </c>
      <c r="AG68">
        <v>14.631600000000001</v>
      </c>
      <c r="AH68">
        <v>42.615000000000002</v>
      </c>
      <c r="AI68">
        <v>0</v>
      </c>
      <c r="AJ68">
        <v>0</v>
      </c>
      <c r="AK68">
        <v>50.76</v>
      </c>
      <c r="AL68">
        <v>46.48</v>
      </c>
      <c r="AM68">
        <v>10.557359999999999</v>
      </c>
      <c r="AN68">
        <v>0.66954999999999998</v>
      </c>
      <c r="AO68">
        <v>7.1441999999999997</v>
      </c>
      <c r="AP68">
        <v>9.4794</v>
      </c>
      <c r="AQ68">
        <v>24.381</v>
      </c>
      <c r="AR68">
        <v>31.897383000000001</v>
      </c>
      <c r="AS68">
        <v>0</v>
      </c>
      <c r="AT68">
        <v>8.2482399999999991</v>
      </c>
      <c r="AU68">
        <v>0</v>
      </c>
      <c r="AV68">
        <v>26.774999999999999</v>
      </c>
      <c r="AW68">
        <v>70.046999999999997</v>
      </c>
      <c r="AX68">
        <v>23.015999999999998</v>
      </c>
      <c r="AY68">
        <v>0</v>
      </c>
      <c r="AZ68">
        <f t="shared" ref="AZ68:AZ98" si="3">BW68</f>
        <v>84.07</v>
      </c>
      <c r="BA68">
        <f t="shared" ref="BA68:BA98" si="4">SUM(B68:AZ68)</f>
        <v>2964.9302960000005</v>
      </c>
      <c r="BD68">
        <v>24.08</v>
      </c>
      <c r="BE68">
        <v>7.64</v>
      </c>
      <c r="BF68">
        <v>1.1000000000000001</v>
      </c>
      <c r="BG68">
        <v>4.04</v>
      </c>
      <c r="BH68">
        <v>5.81</v>
      </c>
      <c r="BI68">
        <v>7.17</v>
      </c>
      <c r="BJ68">
        <v>1.56</v>
      </c>
      <c r="BK68">
        <v>3.58</v>
      </c>
      <c r="BL68">
        <v>1.84</v>
      </c>
      <c r="BM68">
        <v>1.6</v>
      </c>
      <c r="BN68">
        <v>0</v>
      </c>
      <c r="BO68">
        <v>14.66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44.936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136.5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343.125</v>
      </c>
      <c r="V69">
        <v>14.253199</v>
      </c>
      <c r="W69">
        <v>147.515624</v>
      </c>
      <c r="X69">
        <v>0</v>
      </c>
      <c r="Y69">
        <v>0</v>
      </c>
      <c r="Z69">
        <v>0</v>
      </c>
      <c r="AA69">
        <v>14.22</v>
      </c>
      <c r="AB69">
        <v>0</v>
      </c>
      <c r="AC69">
        <v>9.6778399999999998</v>
      </c>
      <c r="AD69">
        <v>0</v>
      </c>
      <c r="AE69">
        <v>47.470999999999997</v>
      </c>
      <c r="AF69">
        <v>17.748000000000001</v>
      </c>
      <c r="AG69">
        <v>14.631600000000001</v>
      </c>
      <c r="AH69">
        <v>42.615000000000002</v>
      </c>
      <c r="AI69">
        <v>0</v>
      </c>
      <c r="AJ69">
        <v>0</v>
      </c>
      <c r="AK69">
        <v>50.76</v>
      </c>
      <c r="AL69">
        <v>46.48</v>
      </c>
      <c r="AM69">
        <v>10.557359999999999</v>
      </c>
      <c r="AN69">
        <v>0.66954999999999998</v>
      </c>
      <c r="AO69">
        <v>7.1441999999999997</v>
      </c>
      <c r="AP69">
        <v>3.7149000000000001</v>
      </c>
      <c r="AQ69">
        <v>24.381</v>
      </c>
      <c r="AR69">
        <v>31.897383000000001</v>
      </c>
      <c r="AS69">
        <v>0</v>
      </c>
      <c r="AT69">
        <v>8.2482399999999991</v>
      </c>
      <c r="AU69">
        <v>0</v>
      </c>
      <c r="AV69">
        <v>26.774999999999999</v>
      </c>
      <c r="AW69">
        <v>70.046999999999997</v>
      </c>
      <c r="AX69">
        <v>23.015999999999998</v>
      </c>
      <c r="AY69">
        <v>0</v>
      </c>
      <c r="AZ69">
        <f t="shared" si="3"/>
        <v>84.07</v>
      </c>
      <c r="BA69">
        <f t="shared" si="4"/>
        <v>2952.6757960000004</v>
      </c>
      <c r="BD69">
        <v>24.08</v>
      </c>
      <c r="BE69">
        <v>7.64</v>
      </c>
      <c r="BF69">
        <v>1.1000000000000001</v>
      </c>
      <c r="BG69">
        <v>4.04</v>
      </c>
      <c r="BH69">
        <v>5.81</v>
      </c>
      <c r="BI69">
        <v>7.17</v>
      </c>
      <c r="BJ69">
        <v>1.56</v>
      </c>
      <c r="BK69">
        <v>3.58</v>
      </c>
      <c r="BL69">
        <v>1.84</v>
      </c>
      <c r="BM69">
        <v>1.6</v>
      </c>
      <c r="BN69">
        <v>0</v>
      </c>
      <c r="BO69">
        <v>14.66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84.07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44.936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136.5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343.125</v>
      </c>
      <c r="V70">
        <v>14.253199</v>
      </c>
      <c r="W70">
        <v>147.515624</v>
      </c>
      <c r="X70">
        <v>0</v>
      </c>
      <c r="Y70">
        <v>0</v>
      </c>
      <c r="Z70">
        <v>0</v>
      </c>
      <c r="AA70">
        <v>28.09872</v>
      </c>
      <c r="AB70">
        <v>0</v>
      </c>
      <c r="AC70">
        <v>9.6778399999999998</v>
      </c>
      <c r="AD70">
        <v>0</v>
      </c>
      <c r="AE70">
        <v>47.470999999999997</v>
      </c>
      <c r="AF70">
        <v>17.748000000000001</v>
      </c>
      <c r="AG70">
        <v>14.631600000000001</v>
      </c>
      <c r="AH70">
        <v>42.615000000000002</v>
      </c>
      <c r="AI70">
        <v>0</v>
      </c>
      <c r="AJ70">
        <v>0</v>
      </c>
      <c r="AK70">
        <v>50.76</v>
      </c>
      <c r="AL70">
        <v>46.48</v>
      </c>
      <c r="AM70">
        <v>10.557359999999999</v>
      </c>
      <c r="AN70">
        <v>0.66954999999999998</v>
      </c>
      <c r="AO70">
        <v>7.1441999999999997</v>
      </c>
      <c r="AP70">
        <v>3.7149000000000001</v>
      </c>
      <c r="AQ70">
        <v>24.381</v>
      </c>
      <c r="AR70">
        <v>31.897383000000001</v>
      </c>
      <c r="AS70">
        <v>0</v>
      </c>
      <c r="AT70">
        <v>8.2482399999999991</v>
      </c>
      <c r="AU70">
        <v>0</v>
      </c>
      <c r="AV70">
        <v>26.774999999999999</v>
      </c>
      <c r="AW70">
        <v>70.046999999999997</v>
      </c>
      <c r="AX70">
        <v>23.015999999999998</v>
      </c>
      <c r="AY70">
        <v>0</v>
      </c>
      <c r="AZ70">
        <f t="shared" si="3"/>
        <v>84.07</v>
      </c>
      <c r="BA70">
        <f t="shared" si="4"/>
        <v>2966.5545160000006</v>
      </c>
      <c r="BD70">
        <v>24.08</v>
      </c>
      <c r="BE70">
        <v>7.64</v>
      </c>
      <c r="BF70">
        <v>1.1000000000000001</v>
      </c>
      <c r="BG70">
        <v>4.04</v>
      </c>
      <c r="BH70">
        <v>5.81</v>
      </c>
      <c r="BI70">
        <v>7.17</v>
      </c>
      <c r="BJ70">
        <v>1.56</v>
      </c>
      <c r="BK70">
        <v>3.58</v>
      </c>
      <c r="BL70">
        <v>1.84</v>
      </c>
      <c r="BM70">
        <v>1.6</v>
      </c>
      <c r="BN70">
        <v>0</v>
      </c>
      <c r="BO70">
        <v>14.66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84.07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44.936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343.125</v>
      </c>
      <c r="V71">
        <v>14.253199</v>
      </c>
      <c r="W71">
        <v>147.515624</v>
      </c>
      <c r="X71">
        <v>0</v>
      </c>
      <c r="Y71">
        <v>0</v>
      </c>
      <c r="Z71">
        <v>0</v>
      </c>
      <c r="AA71">
        <v>28.09872</v>
      </c>
      <c r="AB71">
        <v>0</v>
      </c>
      <c r="AC71">
        <v>19.35568</v>
      </c>
      <c r="AD71">
        <v>0</v>
      </c>
      <c r="AE71">
        <v>47.470999999999997</v>
      </c>
      <c r="AF71">
        <v>26.622</v>
      </c>
      <c r="AG71">
        <v>14.631600000000001</v>
      </c>
      <c r="AH71">
        <v>42.615000000000002</v>
      </c>
      <c r="AI71">
        <v>0</v>
      </c>
      <c r="AJ71">
        <v>0</v>
      </c>
      <c r="AK71">
        <v>50.76</v>
      </c>
      <c r="AL71">
        <v>46.48</v>
      </c>
      <c r="AM71">
        <v>10.557359999999999</v>
      </c>
      <c r="AN71">
        <v>0.66954999999999998</v>
      </c>
      <c r="AO71">
        <v>6.9678000000000004</v>
      </c>
      <c r="AP71">
        <v>3.7149000000000001</v>
      </c>
      <c r="AQ71">
        <v>24.381</v>
      </c>
      <c r="AR71">
        <v>31.897383000000001</v>
      </c>
      <c r="AS71">
        <v>0</v>
      </c>
      <c r="AT71">
        <v>8.2482399999999991</v>
      </c>
      <c r="AU71">
        <v>0</v>
      </c>
      <c r="AV71">
        <v>26.774999999999999</v>
      </c>
      <c r="AW71">
        <v>70.046999999999997</v>
      </c>
      <c r="AX71">
        <v>23.015999999999998</v>
      </c>
      <c r="AY71">
        <v>0</v>
      </c>
      <c r="AZ71">
        <f t="shared" si="3"/>
        <v>84.07</v>
      </c>
      <c r="BA71">
        <f t="shared" si="4"/>
        <v>2987.7424560000004</v>
      </c>
      <c r="BD71">
        <v>24.08</v>
      </c>
      <c r="BE71">
        <v>7.64</v>
      </c>
      <c r="BF71">
        <v>1.1000000000000001</v>
      </c>
      <c r="BG71">
        <v>4.04</v>
      </c>
      <c r="BH71">
        <v>5.81</v>
      </c>
      <c r="BI71">
        <v>7.17</v>
      </c>
      <c r="BJ71">
        <v>1.56</v>
      </c>
      <c r="BK71">
        <v>3.58</v>
      </c>
      <c r="BL71">
        <v>1.84</v>
      </c>
      <c r="BM71">
        <v>1.6</v>
      </c>
      <c r="BN71">
        <v>0</v>
      </c>
      <c r="BO71">
        <v>14.66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84.07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44.936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343.125</v>
      </c>
      <c r="V72">
        <v>14.253199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13.17004</v>
      </c>
      <c r="AC72">
        <v>19.35568</v>
      </c>
      <c r="AD72">
        <v>0</v>
      </c>
      <c r="AE72">
        <v>47.470999999999997</v>
      </c>
      <c r="AF72">
        <v>26.622</v>
      </c>
      <c r="AG72">
        <v>14.631600000000001</v>
      </c>
      <c r="AH72">
        <v>42.615000000000002</v>
      </c>
      <c r="AI72">
        <v>0</v>
      </c>
      <c r="AJ72">
        <v>0</v>
      </c>
      <c r="AK72">
        <v>50.76</v>
      </c>
      <c r="AL72">
        <v>46.48</v>
      </c>
      <c r="AM72">
        <v>10.557359999999999</v>
      </c>
      <c r="AN72">
        <v>0.66954999999999998</v>
      </c>
      <c r="AO72">
        <v>6.9678000000000004</v>
      </c>
      <c r="AP72">
        <v>3.7149000000000001</v>
      </c>
      <c r="AQ72">
        <v>24.381</v>
      </c>
      <c r="AR72">
        <v>31.897383000000001</v>
      </c>
      <c r="AS72">
        <v>0</v>
      </c>
      <c r="AT72">
        <v>8.2482399999999991</v>
      </c>
      <c r="AU72">
        <v>0</v>
      </c>
      <c r="AV72">
        <v>26.774999999999999</v>
      </c>
      <c r="AW72">
        <v>70.046999999999997</v>
      </c>
      <c r="AX72">
        <v>23.015999999999998</v>
      </c>
      <c r="AY72">
        <v>0</v>
      </c>
      <c r="AZ72">
        <f t="shared" si="3"/>
        <v>84.07</v>
      </c>
      <c r="BA72">
        <f t="shared" si="4"/>
        <v>3000.9124960000004</v>
      </c>
      <c r="BD72">
        <v>24.08</v>
      </c>
      <c r="BE72">
        <v>7.64</v>
      </c>
      <c r="BF72">
        <v>1.1000000000000001</v>
      </c>
      <c r="BG72">
        <v>4.04</v>
      </c>
      <c r="BH72">
        <v>5.81</v>
      </c>
      <c r="BI72">
        <v>7.17</v>
      </c>
      <c r="BJ72">
        <v>1.56</v>
      </c>
      <c r="BK72">
        <v>3.58</v>
      </c>
      <c r="BL72">
        <v>1.84</v>
      </c>
      <c r="BM72">
        <v>1.6</v>
      </c>
      <c r="BN72">
        <v>0</v>
      </c>
      <c r="BO72">
        <v>14.66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84.07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44.936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343.125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39.510120000000001</v>
      </c>
      <c r="AC73">
        <v>29.062808</v>
      </c>
      <c r="AD73">
        <v>0</v>
      </c>
      <c r="AE73">
        <v>47.470999999999997</v>
      </c>
      <c r="AF73">
        <v>26.622</v>
      </c>
      <c r="AG73">
        <v>14.631600000000001</v>
      </c>
      <c r="AH73">
        <v>42.615000000000002</v>
      </c>
      <c r="AI73">
        <v>0</v>
      </c>
      <c r="AJ73">
        <v>0</v>
      </c>
      <c r="AK73">
        <v>50.76</v>
      </c>
      <c r="AL73">
        <v>46.48</v>
      </c>
      <c r="AM73">
        <v>10.557359999999999</v>
      </c>
      <c r="AN73">
        <v>0.66954999999999998</v>
      </c>
      <c r="AO73">
        <v>6.9678000000000004</v>
      </c>
      <c r="AP73">
        <v>3.7149000000000001</v>
      </c>
      <c r="AQ73">
        <v>24.381</v>
      </c>
      <c r="AR73">
        <v>31.897383000000001</v>
      </c>
      <c r="AS73">
        <v>0</v>
      </c>
      <c r="AT73">
        <v>8.2482399999999991</v>
      </c>
      <c r="AU73">
        <v>0</v>
      </c>
      <c r="AV73">
        <v>26.774999999999999</v>
      </c>
      <c r="AW73">
        <v>70.046999999999997</v>
      </c>
      <c r="AX73">
        <v>23.015999999999998</v>
      </c>
      <c r="AY73">
        <v>0</v>
      </c>
      <c r="AZ73">
        <f t="shared" si="3"/>
        <v>84.07</v>
      </c>
      <c r="BA73">
        <f t="shared" si="4"/>
        <v>3036.9597040000003</v>
      </c>
      <c r="BD73">
        <v>24.08</v>
      </c>
      <c r="BE73">
        <v>7.64</v>
      </c>
      <c r="BF73">
        <v>1.1000000000000001</v>
      </c>
      <c r="BG73">
        <v>4.04</v>
      </c>
      <c r="BH73">
        <v>5.81</v>
      </c>
      <c r="BI73">
        <v>7.17</v>
      </c>
      <c r="BJ73">
        <v>1.56</v>
      </c>
      <c r="BK73">
        <v>3.58</v>
      </c>
      <c r="BL73">
        <v>1.84</v>
      </c>
      <c r="BM73">
        <v>1.6</v>
      </c>
      <c r="BN73">
        <v>0</v>
      </c>
      <c r="BO73">
        <v>14.66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84.07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44.936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343.125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28.09872</v>
      </c>
      <c r="AB74">
        <v>39.510120000000001</v>
      </c>
      <c r="AC74">
        <v>29.062808</v>
      </c>
      <c r="AD74">
        <v>0</v>
      </c>
      <c r="AE74">
        <v>47.470999999999997</v>
      </c>
      <c r="AF74">
        <v>26.622</v>
      </c>
      <c r="AG74">
        <v>14.631600000000001</v>
      </c>
      <c r="AH74">
        <v>42.615000000000002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0.66954999999999998</v>
      </c>
      <c r="AO74">
        <v>6.9678000000000004</v>
      </c>
      <c r="AP74">
        <v>3.7149000000000001</v>
      </c>
      <c r="AQ74">
        <v>24.381</v>
      </c>
      <c r="AR74">
        <v>31.897383000000001</v>
      </c>
      <c r="AS74">
        <v>0</v>
      </c>
      <c r="AT74">
        <v>8.2482399999999991</v>
      </c>
      <c r="AU74">
        <v>0</v>
      </c>
      <c r="AV74">
        <v>26.774999999999999</v>
      </c>
      <c r="AW74">
        <v>70.046999999999997</v>
      </c>
      <c r="AX74">
        <v>23.015999999999998</v>
      </c>
      <c r="AY74">
        <v>0</v>
      </c>
      <c r="AZ74">
        <f t="shared" si="3"/>
        <v>84.07</v>
      </c>
      <c r="BA74">
        <f t="shared" si="4"/>
        <v>3036.9597040000003</v>
      </c>
      <c r="BD74">
        <v>24.08</v>
      </c>
      <c r="BE74">
        <v>7.64</v>
      </c>
      <c r="BF74">
        <v>1.1000000000000001</v>
      </c>
      <c r="BG74">
        <v>4.04</v>
      </c>
      <c r="BH74">
        <v>5.81</v>
      </c>
      <c r="BI74">
        <v>7.17</v>
      </c>
      <c r="BJ74">
        <v>1.56</v>
      </c>
      <c r="BK74">
        <v>3.58</v>
      </c>
      <c r="BL74">
        <v>1.84</v>
      </c>
      <c r="BM74">
        <v>1.6</v>
      </c>
      <c r="BN74">
        <v>0</v>
      </c>
      <c r="BO74">
        <v>14.66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84.07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44.936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138.375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343.125</v>
      </c>
      <c r="V75">
        <v>14.253199</v>
      </c>
      <c r="W75">
        <v>147.515624</v>
      </c>
      <c r="X75">
        <v>0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0</v>
      </c>
      <c r="AE75">
        <v>47.470999999999997</v>
      </c>
      <c r="AF75">
        <v>26.622</v>
      </c>
      <c r="AG75">
        <v>14.631600000000001</v>
      </c>
      <c r="AH75">
        <v>56.82</v>
      </c>
      <c r="AI75">
        <v>0</v>
      </c>
      <c r="AJ75">
        <v>0</v>
      </c>
      <c r="AK75">
        <v>50.76</v>
      </c>
      <c r="AL75">
        <v>46.48</v>
      </c>
      <c r="AM75">
        <v>10.557359999999999</v>
      </c>
      <c r="AN75">
        <v>0.66954999999999998</v>
      </c>
      <c r="AO75">
        <v>5.88</v>
      </c>
      <c r="AP75">
        <v>8.1983999999999995</v>
      </c>
      <c r="AQ75">
        <v>24.381</v>
      </c>
      <c r="AR75">
        <v>31.897383000000001</v>
      </c>
      <c r="AS75">
        <v>0</v>
      </c>
      <c r="AT75">
        <v>8.2482399999999991</v>
      </c>
      <c r="AU75">
        <v>0</v>
      </c>
      <c r="AV75">
        <v>26.774999999999999</v>
      </c>
      <c r="AW75">
        <v>70.046999999999997</v>
      </c>
      <c r="AX75">
        <v>23.015999999999998</v>
      </c>
      <c r="AY75">
        <v>0</v>
      </c>
      <c r="AZ75">
        <f t="shared" si="3"/>
        <v>84.02000000000001</v>
      </c>
      <c r="BA75">
        <f t="shared" si="4"/>
        <v>3067.622264000001</v>
      </c>
      <c r="BD75">
        <v>25.2</v>
      </c>
      <c r="BE75">
        <v>7.45</v>
      </c>
      <c r="BF75">
        <v>1.1299999999999999</v>
      </c>
      <c r="BG75">
        <v>3.92</v>
      </c>
      <c r="BH75">
        <v>5.81</v>
      </c>
      <c r="BI75">
        <v>7.03</v>
      </c>
      <c r="BJ75">
        <v>1.61</v>
      </c>
      <c r="BK75">
        <v>3.57</v>
      </c>
      <c r="BL75">
        <v>1.79</v>
      </c>
      <c r="BM75">
        <v>1.6</v>
      </c>
      <c r="BN75">
        <v>0</v>
      </c>
      <c r="BO75">
        <v>14.09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84.02000000000001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44.936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138.375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343.125</v>
      </c>
      <c r="V76">
        <v>14.253199</v>
      </c>
      <c r="W76">
        <v>147.515624</v>
      </c>
      <c r="X76">
        <v>0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0</v>
      </c>
      <c r="AE76">
        <v>47.470999999999997</v>
      </c>
      <c r="AF76">
        <v>26.622</v>
      </c>
      <c r="AG76">
        <v>14.631600000000001</v>
      </c>
      <c r="AH76">
        <v>56.82</v>
      </c>
      <c r="AI76">
        <v>0</v>
      </c>
      <c r="AJ76">
        <v>0</v>
      </c>
      <c r="AK76">
        <v>50.76</v>
      </c>
      <c r="AL76">
        <v>46.48</v>
      </c>
      <c r="AM76">
        <v>10.557359999999999</v>
      </c>
      <c r="AN76">
        <v>0.66954999999999998</v>
      </c>
      <c r="AO76">
        <v>5.88</v>
      </c>
      <c r="AP76">
        <v>8.1983999999999995</v>
      </c>
      <c r="AQ76">
        <v>24.381</v>
      </c>
      <c r="AR76">
        <v>31.897383000000001</v>
      </c>
      <c r="AS76">
        <v>0</v>
      </c>
      <c r="AT76">
        <v>8.2482399999999991</v>
      </c>
      <c r="AU76">
        <v>0</v>
      </c>
      <c r="AV76">
        <v>26.774999999999999</v>
      </c>
      <c r="AW76">
        <v>70.046999999999997</v>
      </c>
      <c r="AX76">
        <v>23.015999999999998</v>
      </c>
      <c r="AY76">
        <v>0</v>
      </c>
      <c r="AZ76">
        <f t="shared" si="3"/>
        <v>84.02000000000001</v>
      </c>
      <c r="BA76">
        <f t="shared" si="4"/>
        <v>3067.622264000001</v>
      </c>
      <c r="BD76">
        <v>25.2</v>
      </c>
      <c r="BE76">
        <v>7.45</v>
      </c>
      <c r="BF76">
        <v>1.1299999999999999</v>
      </c>
      <c r="BG76">
        <v>3.92</v>
      </c>
      <c r="BH76">
        <v>5.81</v>
      </c>
      <c r="BI76">
        <v>7.03</v>
      </c>
      <c r="BJ76">
        <v>1.61</v>
      </c>
      <c r="BK76">
        <v>3.57</v>
      </c>
      <c r="BL76">
        <v>1.79</v>
      </c>
      <c r="BM76">
        <v>1.6</v>
      </c>
      <c r="BN76">
        <v>0</v>
      </c>
      <c r="BO76">
        <v>14.09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84.02000000000001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44.936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138.375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343.125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47.470999999999997</v>
      </c>
      <c r="AF77">
        <v>26.622</v>
      </c>
      <c r="AG77">
        <v>14.631600000000001</v>
      </c>
      <c r="AH77">
        <v>81.063199999999995</v>
      </c>
      <c r="AI77">
        <v>0</v>
      </c>
      <c r="AJ77">
        <v>0</v>
      </c>
      <c r="AK77">
        <v>25.38</v>
      </c>
      <c r="AL77">
        <v>46.48</v>
      </c>
      <c r="AM77">
        <v>15.836040000000001</v>
      </c>
      <c r="AN77">
        <v>0.66954999999999998</v>
      </c>
      <c r="AO77">
        <v>5.88</v>
      </c>
      <c r="AP77">
        <v>3.0743999999999998</v>
      </c>
      <c r="AQ77">
        <v>24.381</v>
      </c>
      <c r="AR77">
        <v>31.897383000000001</v>
      </c>
      <c r="AS77">
        <v>0</v>
      </c>
      <c r="AT77">
        <v>8.2482399999999991</v>
      </c>
      <c r="AU77">
        <v>0</v>
      </c>
      <c r="AV77">
        <v>26.774999999999999</v>
      </c>
      <c r="AW77">
        <v>70.046999999999997</v>
      </c>
      <c r="AX77">
        <v>23.015999999999998</v>
      </c>
      <c r="AY77">
        <v>0</v>
      </c>
      <c r="AZ77">
        <f t="shared" si="3"/>
        <v>84.100000000000009</v>
      </c>
      <c r="BA77">
        <f t="shared" si="4"/>
        <v>3082.388844000001</v>
      </c>
      <c r="BD77">
        <v>25.2</v>
      </c>
      <c r="BE77">
        <v>7.45</v>
      </c>
      <c r="BF77">
        <v>1.1299999999999999</v>
      </c>
      <c r="BG77">
        <v>3.92</v>
      </c>
      <c r="BH77">
        <v>5.81</v>
      </c>
      <c r="BI77">
        <v>7.03</v>
      </c>
      <c r="BJ77">
        <v>1.61</v>
      </c>
      <c r="BK77">
        <v>3.57</v>
      </c>
      <c r="BL77">
        <v>1.79</v>
      </c>
      <c r="BM77">
        <v>1.6</v>
      </c>
      <c r="BN77">
        <v>0</v>
      </c>
      <c r="BO77">
        <v>14.17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84.100000000000009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44.936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138.375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343.125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47.470999999999997</v>
      </c>
      <c r="AF78">
        <v>26.622</v>
      </c>
      <c r="AG78">
        <v>14.631600000000001</v>
      </c>
      <c r="AH78">
        <v>113.64</v>
      </c>
      <c r="AI78">
        <v>2.5459999999999998</v>
      </c>
      <c r="AJ78">
        <v>0</v>
      </c>
      <c r="AK78">
        <v>25.38</v>
      </c>
      <c r="AL78">
        <v>60.423999999999999</v>
      </c>
      <c r="AM78">
        <v>15.836040000000001</v>
      </c>
      <c r="AN78">
        <v>0.66954999999999998</v>
      </c>
      <c r="AO78">
        <v>5.88</v>
      </c>
      <c r="AP78">
        <v>3.0743999999999998</v>
      </c>
      <c r="AQ78">
        <v>24.381</v>
      </c>
      <c r="AR78">
        <v>31.897383000000001</v>
      </c>
      <c r="AS78">
        <v>0</v>
      </c>
      <c r="AT78">
        <v>8.2482399999999991</v>
      </c>
      <c r="AU78">
        <v>0</v>
      </c>
      <c r="AV78">
        <v>26.774999999999999</v>
      </c>
      <c r="AW78">
        <v>70.046999999999997</v>
      </c>
      <c r="AX78">
        <v>23.015999999999998</v>
      </c>
      <c r="AY78">
        <v>0</v>
      </c>
      <c r="AZ78">
        <f t="shared" si="3"/>
        <v>84.100000000000009</v>
      </c>
      <c r="BA78">
        <f t="shared" si="4"/>
        <v>3140.5705440000006</v>
      </c>
      <c r="BD78">
        <v>25.2</v>
      </c>
      <c r="BE78">
        <v>7.45</v>
      </c>
      <c r="BF78">
        <v>1.1299999999999999</v>
      </c>
      <c r="BG78">
        <v>3.92</v>
      </c>
      <c r="BH78">
        <v>5.81</v>
      </c>
      <c r="BI78">
        <v>7.03</v>
      </c>
      <c r="BJ78">
        <v>1.61</v>
      </c>
      <c r="BK78">
        <v>3.57</v>
      </c>
      <c r="BL78">
        <v>1.79</v>
      </c>
      <c r="BM78">
        <v>1.6</v>
      </c>
      <c r="BN78">
        <v>0</v>
      </c>
      <c r="BO78">
        <v>14.17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84.100000000000009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44.936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138.375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14.631600000000001</v>
      </c>
      <c r="AH79">
        <v>140.34540000000001</v>
      </c>
      <c r="AI79">
        <v>7.6379999999999999</v>
      </c>
      <c r="AJ79">
        <v>0</v>
      </c>
      <c r="AK79">
        <v>25.38</v>
      </c>
      <c r="AL79">
        <v>83.664000000000001</v>
      </c>
      <c r="AM79">
        <v>15.836040000000001</v>
      </c>
      <c r="AN79">
        <v>0.66954999999999998</v>
      </c>
      <c r="AO79">
        <v>5.88</v>
      </c>
      <c r="AP79">
        <v>3.0743999999999998</v>
      </c>
      <c r="AQ79">
        <v>24.381</v>
      </c>
      <c r="AR79">
        <v>31.897383000000001</v>
      </c>
      <c r="AS79">
        <v>0</v>
      </c>
      <c r="AT79">
        <v>8.2482399999999991</v>
      </c>
      <c r="AU79">
        <v>0</v>
      </c>
      <c r="AV79">
        <v>26.774999999999999</v>
      </c>
      <c r="AW79">
        <v>70.046999999999997</v>
      </c>
      <c r="AX79">
        <v>23.015999999999998</v>
      </c>
      <c r="AY79">
        <v>0</v>
      </c>
      <c r="AZ79">
        <f t="shared" si="3"/>
        <v>84.100000000000009</v>
      </c>
      <c r="BA79">
        <f t="shared" si="4"/>
        <v>3238.1133000000013</v>
      </c>
      <c r="BD79">
        <v>25.2</v>
      </c>
      <c r="BE79">
        <v>7.45</v>
      </c>
      <c r="BF79">
        <v>1.1299999999999999</v>
      </c>
      <c r="BG79">
        <v>3.92</v>
      </c>
      <c r="BH79">
        <v>5.81</v>
      </c>
      <c r="BI79">
        <v>7.03</v>
      </c>
      <c r="BJ79">
        <v>1.61</v>
      </c>
      <c r="BK79">
        <v>3.57</v>
      </c>
      <c r="BL79">
        <v>1.79</v>
      </c>
      <c r="BM79">
        <v>1.6</v>
      </c>
      <c r="BN79">
        <v>0</v>
      </c>
      <c r="BO79">
        <v>14.17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84.100000000000009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44.936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138.375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14.631600000000001</v>
      </c>
      <c r="AH80">
        <v>140.34540000000001</v>
      </c>
      <c r="AI80">
        <v>33.097999999999999</v>
      </c>
      <c r="AJ80">
        <v>0</v>
      </c>
      <c r="AK80">
        <v>25.38</v>
      </c>
      <c r="AL80">
        <v>83.664000000000001</v>
      </c>
      <c r="AM80">
        <v>15.836040000000001</v>
      </c>
      <c r="AN80">
        <v>0.66954999999999998</v>
      </c>
      <c r="AO80">
        <v>5.88</v>
      </c>
      <c r="AP80">
        <v>3.0743999999999998</v>
      </c>
      <c r="AQ80">
        <v>24.381</v>
      </c>
      <c r="AR80">
        <v>31.897383000000001</v>
      </c>
      <c r="AS80">
        <v>0</v>
      </c>
      <c r="AT80">
        <v>8.2482399999999991</v>
      </c>
      <c r="AU80">
        <v>0</v>
      </c>
      <c r="AV80">
        <v>26.774999999999999</v>
      </c>
      <c r="AW80">
        <v>70.046999999999997</v>
      </c>
      <c r="AX80">
        <v>23.015999999999998</v>
      </c>
      <c r="AY80">
        <v>0</v>
      </c>
      <c r="AZ80">
        <f t="shared" si="3"/>
        <v>84.100000000000009</v>
      </c>
      <c r="BA80">
        <f t="shared" si="4"/>
        <v>3263.5733000000014</v>
      </c>
      <c r="BD80">
        <v>25.2</v>
      </c>
      <c r="BE80">
        <v>7.45</v>
      </c>
      <c r="BF80">
        <v>1.1299999999999999</v>
      </c>
      <c r="BG80">
        <v>3.92</v>
      </c>
      <c r="BH80">
        <v>5.81</v>
      </c>
      <c r="BI80">
        <v>7.03</v>
      </c>
      <c r="BJ80">
        <v>1.61</v>
      </c>
      <c r="BK80">
        <v>3.57</v>
      </c>
      <c r="BL80">
        <v>1.79</v>
      </c>
      <c r="BM80">
        <v>1.6</v>
      </c>
      <c r="BN80">
        <v>0</v>
      </c>
      <c r="BO80">
        <v>14.17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84.100000000000009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44.936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138.375</v>
      </c>
      <c r="Q81">
        <v>10.911809999999999</v>
      </c>
      <c r="R81">
        <v>21.196097999999999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14.631600000000001</v>
      </c>
      <c r="AH81">
        <v>140.34540000000001</v>
      </c>
      <c r="AI81">
        <v>49.646999999999998</v>
      </c>
      <c r="AJ81">
        <v>0</v>
      </c>
      <c r="AK81">
        <v>25.38</v>
      </c>
      <c r="AL81">
        <v>83.664000000000001</v>
      </c>
      <c r="AM81">
        <v>15.836040000000001</v>
      </c>
      <c r="AN81">
        <v>0.66954999999999998</v>
      </c>
      <c r="AO81">
        <v>5.88</v>
      </c>
      <c r="AP81">
        <v>3.0743999999999998</v>
      </c>
      <c r="AQ81">
        <v>24.381</v>
      </c>
      <c r="AR81">
        <v>31.897383000000001</v>
      </c>
      <c r="AS81">
        <v>0</v>
      </c>
      <c r="AT81">
        <v>8.2482399999999991</v>
      </c>
      <c r="AU81">
        <v>0</v>
      </c>
      <c r="AV81">
        <v>26.774999999999999</v>
      </c>
      <c r="AW81">
        <v>70.046999999999997</v>
      </c>
      <c r="AX81">
        <v>23.015999999999998</v>
      </c>
      <c r="AY81">
        <v>0</v>
      </c>
      <c r="AZ81">
        <f t="shared" si="3"/>
        <v>84.100000000000009</v>
      </c>
      <c r="BA81">
        <f t="shared" si="4"/>
        <v>3280.1223000000014</v>
      </c>
      <c r="BD81">
        <v>25.2</v>
      </c>
      <c r="BE81">
        <v>7.45</v>
      </c>
      <c r="BF81">
        <v>1.1299999999999999</v>
      </c>
      <c r="BG81">
        <v>3.92</v>
      </c>
      <c r="BH81">
        <v>5.81</v>
      </c>
      <c r="BI81">
        <v>7.03</v>
      </c>
      <c r="BJ81">
        <v>1.61</v>
      </c>
      <c r="BK81">
        <v>3.57</v>
      </c>
      <c r="BL81">
        <v>1.79</v>
      </c>
      <c r="BM81">
        <v>1.6</v>
      </c>
      <c r="BN81">
        <v>0</v>
      </c>
      <c r="BO81">
        <v>14.17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84.100000000000009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44.936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138.375</v>
      </c>
      <c r="Q82">
        <v>10.911809999999999</v>
      </c>
      <c r="R82">
        <v>21.196097999999999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14.631600000000001</v>
      </c>
      <c r="AH82">
        <v>140.34540000000001</v>
      </c>
      <c r="AI82">
        <v>49.646999999999998</v>
      </c>
      <c r="AJ82">
        <v>0</v>
      </c>
      <c r="AK82">
        <v>25.38</v>
      </c>
      <c r="AL82">
        <v>83.664000000000001</v>
      </c>
      <c r="AM82">
        <v>15.836040000000001</v>
      </c>
      <c r="AN82">
        <v>0.66954999999999998</v>
      </c>
      <c r="AO82">
        <v>5.88</v>
      </c>
      <c r="AP82">
        <v>3.0743999999999998</v>
      </c>
      <c r="AQ82">
        <v>24.381</v>
      </c>
      <c r="AR82">
        <v>31.897383000000001</v>
      </c>
      <c r="AS82">
        <v>0</v>
      </c>
      <c r="AT82">
        <v>8.2482399999999991</v>
      </c>
      <c r="AU82">
        <v>0</v>
      </c>
      <c r="AV82">
        <v>26.774999999999999</v>
      </c>
      <c r="AW82">
        <v>70.046999999999997</v>
      </c>
      <c r="AX82">
        <v>23.015999999999998</v>
      </c>
      <c r="AY82">
        <v>0</v>
      </c>
      <c r="AZ82">
        <f t="shared" si="3"/>
        <v>84.100000000000009</v>
      </c>
      <c r="BA82">
        <f t="shared" si="4"/>
        <v>3280.1223000000014</v>
      </c>
      <c r="BD82">
        <v>25.2</v>
      </c>
      <c r="BE82">
        <v>7.45</v>
      </c>
      <c r="BF82">
        <v>1.1299999999999999</v>
      </c>
      <c r="BG82">
        <v>3.92</v>
      </c>
      <c r="BH82">
        <v>5.81</v>
      </c>
      <c r="BI82">
        <v>7.03</v>
      </c>
      <c r="BJ82">
        <v>1.61</v>
      </c>
      <c r="BK82">
        <v>3.57</v>
      </c>
      <c r="BL82">
        <v>1.79</v>
      </c>
      <c r="BM82">
        <v>1.6</v>
      </c>
      <c r="BN82">
        <v>0</v>
      </c>
      <c r="BO82">
        <v>14.17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84.100000000000009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44.936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138.375</v>
      </c>
      <c r="Q83">
        <v>10.911809999999999</v>
      </c>
      <c r="R83">
        <v>21.196097999999999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14.631600000000001</v>
      </c>
      <c r="AH83">
        <v>140.34540000000001</v>
      </c>
      <c r="AI83">
        <v>49.646999999999998</v>
      </c>
      <c r="AJ83">
        <v>0</v>
      </c>
      <c r="AK83">
        <v>25.38</v>
      </c>
      <c r="AL83">
        <v>83.664000000000001</v>
      </c>
      <c r="AM83">
        <v>15.836040000000001</v>
      </c>
      <c r="AN83">
        <v>0.66954999999999998</v>
      </c>
      <c r="AO83">
        <v>5.88</v>
      </c>
      <c r="AP83">
        <v>2.4339</v>
      </c>
      <c r="AQ83">
        <v>24.381</v>
      </c>
      <c r="AR83">
        <v>31.897383000000001</v>
      </c>
      <c r="AS83">
        <v>0</v>
      </c>
      <c r="AT83">
        <v>8.2482399999999991</v>
      </c>
      <c r="AU83">
        <v>0</v>
      </c>
      <c r="AV83">
        <v>26.774999999999999</v>
      </c>
      <c r="AW83">
        <v>70.046999999999997</v>
      </c>
      <c r="AX83">
        <v>23.015999999999998</v>
      </c>
      <c r="AY83">
        <v>0</v>
      </c>
      <c r="AZ83">
        <f t="shared" si="3"/>
        <v>84.100000000000009</v>
      </c>
      <c r="BA83">
        <f t="shared" si="4"/>
        <v>3279.4818000000014</v>
      </c>
      <c r="BD83">
        <v>25.2</v>
      </c>
      <c r="BE83">
        <v>7.45</v>
      </c>
      <c r="BF83">
        <v>1.1299999999999999</v>
      </c>
      <c r="BG83">
        <v>3.92</v>
      </c>
      <c r="BH83">
        <v>5.81</v>
      </c>
      <c r="BI83">
        <v>7.03</v>
      </c>
      <c r="BJ83">
        <v>1.61</v>
      </c>
      <c r="BK83">
        <v>3.57</v>
      </c>
      <c r="BL83">
        <v>1.79</v>
      </c>
      <c r="BM83">
        <v>1.6</v>
      </c>
      <c r="BN83">
        <v>0</v>
      </c>
      <c r="BO83">
        <v>14.17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84.100000000000009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44.936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138.375</v>
      </c>
      <c r="Q84">
        <v>10.911809999999999</v>
      </c>
      <c r="R84">
        <v>21.196097999999999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14.631600000000001</v>
      </c>
      <c r="AH84">
        <v>140.34540000000001</v>
      </c>
      <c r="AI84">
        <v>33.097999999999999</v>
      </c>
      <c r="AJ84">
        <v>0</v>
      </c>
      <c r="AK84">
        <v>25.38</v>
      </c>
      <c r="AL84">
        <v>60.423999999999999</v>
      </c>
      <c r="AM84">
        <v>15.836040000000001</v>
      </c>
      <c r="AN84">
        <v>0.66954999999999998</v>
      </c>
      <c r="AO84">
        <v>5.88</v>
      </c>
      <c r="AP84">
        <v>2.4339</v>
      </c>
      <c r="AQ84">
        <v>24.381</v>
      </c>
      <c r="AR84">
        <v>31.897383000000001</v>
      </c>
      <c r="AS84">
        <v>0</v>
      </c>
      <c r="AT84">
        <v>8.2482399999999991</v>
      </c>
      <c r="AU84">
        <v>0</v>
      </c>
      <c r="AV84">
        <v>26.774999999999999</v>
      </c>
      <c r="AW84">
        <v>70.046999999999997</v>
      </c>
      <c r="AX84">
        <v>23.015999999999998</v>
      </c>
      <c r="AY84">
        <v>0</v>
      </c>
      <c r="AZ84">
        <f t="shared" si="3"/>
        <v>84.100000000000009</v>
      </c>
      <c r="BA84">
        <f t="shared" si="4"/>
        <v>3239.6928000000012</v>
      </c>
      <c r="BD84">
        <v>25.2</v>
      </c>
      <c r="BE84">
        <v>7.45</v>
      </c>
      <c r="BF84">
        <v>1.1299999999999999</v>
      </c>
      <c r="BG84">
        <v>3.92</v>
      </c>
      <c r="BH84">
        <v>5.81</v>
      </c>
      <c r="BI84">
        <v>7.03</v>
      </c>
      <c r="BJ84">
        <v>1.61</v>
      </c>
      <c r="BK84">
        <v>3.57</v>
      </c>
      <c r="BL84">
        <v>1.79</v>
      </c>
      <c r="BM84">
        <v>1.6</v>
      </c>
      <c r="BN84">
        <v>0</v>
      </c>
      <c r="BO84">
        <v>14.17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84.100000000000009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10.86</v>
      </c>
      <c r="H85">
        <v>0</v>
      </c>
      <c r="I85">
        <v>0</v>
      </c>
      <c r="J85">
        <v>44.936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138.375</v>
      </c>
      <c r="Q85">
        <v>10.911809999999999</v>
      </c>
      <c r="R85">
        <v>21.196097999999999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14.631600000000001</v>
      </c>
      <c r="AH85">
        <v>140.34540000000001</v>
      </c>
      <c r="AI85">
        <v>33.097999999999999</v>
      </c>
      <c r="AJ85">
        <v>0</v>
      </c>
      <c r="AK85">
        <v>25.38</v>
      </c>
      <c r="AL85">
        <v>34.86</v>
      </c>
      <c r="AM85">
        <v>15.836040000000001</v>
      </c>
      <c r="AN85">
        <v>0.66954999999999998</v>
      </c>
      <c r="AO85">
        <v>5.88</v>
      </c>
      <c r="AP85">
        <v>2.4339</v>
      </c>
      <c r="AQ85">
        <v>24.381</v>
      </c>
      <c r="AR85">
        <v>31.897383000000001</v>
      </c>
      <c r="AS85">
        <v>0</v>
      </c>
      <c r="AT85">
        <v>8.2482399999999991</v>
      </c>
      <c r="AU85">
        <v>0</v>
      </c>
      <c r="AV85">
        <v>26.774999999999999</v>
      </c>
      <c r="AW85">
        <v>59.186999999999998</v>
      </c>
      <c r="AX85">
        <v>23.015999999999998</v>
      </c>
      <c r="AY85">
        <v>0</v>
      </c>
      <c r="AZ85">
        <f t="shared" si="3"/>
        <v>84.220000000000013</v>
      </c>
      <c r="BA85">
        <f t="shared" si="4"/>
        <v>3214.2488000000012</v>
      </c>
      <c r="BD85">
        <v>25.2</v>
      </c>
      <c r="BE85">
        <v>7.45</v>
      </c>
      <c r="BF85">
        <v>1.1299999999999999</v>
      </c>
      <c r="BG85">
        <v>3.92</v>
      </c>
      <c r="BH85">
        <v>5.81</v>
      </c>
      <c r="BI85">
        <v>7.03</v>
      </c>
      <c r="BJ85">
        <v>1.61</v>
      </c>
      <c r="BK85">
        <v>3.57</v>
      </c>
      <c r="BL85">
        <v>1.91</v>
      </c>
      <c r="BM85">
        <v>1.6</v>
      </c>
      <c r="BN85">
        <v>0</v>
      </c>
      <c r="BO85">
        <v>14.17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84.220000000000013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10.86</v>
      </c>
      <c r="H86">
        <v>0</v>
      </c>
      <c r="I86">
        <v>0</v>
      </c>
      <c r="J86">
        <v>44.936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138.375</v>
      </c>
      <c r="Q86">
        <v>10.911809999999999</v>
      </c>
      <c r="R86">
        <v>21.196097999999999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14.631600000000001</v>
      </c>
      <c r="AH86">
        <v>140.34540000000001</v>
      </c>
      <c r="AI86">
        <v>6.3650000000000002</v>
      </c>
      <c r="AJ86">
        <v>0</v>
      </c>
      <c r="AK86">
        <v>25.38</v>
      </c>
      <c r="AL86">
        <v>34.86</v>
      </c>
      <c r="AM86">
        <v>15.836040000000001</v>
      </c>
      <c r="AN86">
        <v>0.66954999999999998</v>
      </c>
      <c r="AO86">
        <v>5.88</v>
      </c>
      <c r="AP86">
        <v>2.4339</v>
      </c>
      <c r="AQ86">
        <v>24.381</v>
      </c>
      <c r="AR86">
        <v>31.897383000000001</v>
      </c>
      <c r="AS86">
        <v>0</v>
      </c>
      <c r="AT86">
        <v>8.2482399999999991</v>
      </c>
      <c r="AU86">
        <v>0</v>
      </c>
      <c r="AV86">
        <v>26.774999999999999</v>
      </c>
      <c r="AW86">
        <v>59.186999999999998</v>
      </c>
      <c r="AX86">
        <v>23.015999999999998</v>
      </c>
      <c r="AY86">
        <v>0</v>
      </c>
      <c r="AZ86">
        <f t="shared" si="3"/>
        <v>84.220000000000013</v>
      </c>
      <c r="BA86">
        <f t="shared" si="4"/>
        <v>3187.515800000001</v>
      </c>
      <c r="BD86">
        <v>25.2</v>
      </c>
      <c r="BE86">
        <v>7.45</v>
      </c>
      <c r="BF86">
        <v>1.1299999999999999</v>
      </c>
      <c r="BG86">
        <v>3.92</v>
      </c>
      <c r="BH86">
        <v>5.81</v>
      </c>
      <c r="BI86">
        <v>7.03</v>
      </c>
      <c r="BJ86">
        <v>1.61</v>
      </c>
      <c r="BK86">
        <v>3.57</v>
      </c>
      <c r="BL86">
        <v>1.91</v>
      </c>
      <c r="BM86">
        <v>1.6</v>
      </c>
      <c r="BN86">
        <v>0</v>
      </c>
      <c r="BO86">
        <v>14.17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84.220000000000013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10.86</v>
      </c>
      <c r="H87">
        <v>0</v>
      </c>
      <c r="I87">
        <v>0</v>
      </c>
      <c r="J87">
        <v>44.936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138.375</v>
      </c>
      <c r="Q87">
        <v>10.911809999999999</v>
      </c>
      <c r="R87">
        <v>21.196097999999999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9.1149000000000004</v>
      </c>
      <c r="AE87">
        <v>47.470999999999997</v>
      </c>
      <c r="AF87">
        <v>26.622</v>
      </c>
      <c r="AG87">
        <v>14.631600000000001</v>
      </c>
      <c r="AH87">
        <v>104.17</v>
      </c>
      <c r="AI87">
        <v>2.5459999999999998</v>
      </c>
      <c r="AJ87">
        <v>0</v>
      </c>
      <c r="AK87">
        <v>25.38</v>
      </c>
      <c r="AL87">
        <v>34.86</v>
      </c>
      <c r="AM87">
        <v>10.557359999999999</v>
      </c>
      <c r="AN87">
        <v>0.66954999999999998</v>
      </c>
      <c r="AO87">
        <v>5.88</v>
      </c>
      <c r="AP87">
        <v>6.9173999999999998</v>
      </c>
      <c r="AQ87">
        <v>24.381</v>
      </c>
      <c r="AR87">
        <v>31.897383000000001</v>
      </c>
      <c r="AS87">
        <v>0</v>
      </c>
      <c r="AT87">
        <v>8.2482399999999991</v>
      </c>
      <c r="AU87">
        <v>0</v>
      </c>
      <c r="AV87">
        <v>13.65</v>
      </c>
      <c r="AW87">
        <v>59.186999999999998</v>
      </c>
      <c r="AX87">
        <v>23.015999999999998</v>
      </c>
      <c r="AY87">
        <v>0</v>
      </c>
      <c r="AZ87">
        <f t="shared" si="3"/>
        <v>84.220000000000013</v>
      </c>
      <c r="BA87">
        <f t="shared" si="4"/>
        <v>3070.5278040000003</v>
      </c>
      <c r="BD87">
        <v>25.2</v>
      </c>
      <c r="BE87">
        <v>7.45</v>
      </c>
      <c r="BF87">
        <v>1.1299999999999999</v>
      </c>
      <c r="BG87">
        <v>3.92</v>
      </c>
      <c r="BH87">
        <v>5.81</v>
      </c>
      <c r="BI87">
        <v>7.03</v>
      </c>
      <c r="BJ87">
        <v>1.61</v>
      </c>
      <c r="BK87">
        <v>3.57</v>
      </c>
      <c r="BL87">
        <v>1.91</v>
      </c>
      <c r="BM87">
        <v>1.6</v>
      </c>
      <c r="BN87">
        <v>0</v>
      </c>
      <c r="BO87">
        <v>14.17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84.220000000000013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10.86</v>
      </c>
      <c r="H88">
        <v>0</v>
      </c>
      <c r="I88">
        <v>0</v>
      </c>
      <c r="J88">
        <v>44.936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138.375</v>
      </c>
      <c r="Q88">
        <v>10.911809999999999</v>
      </c>
      <c r="R88">
        <v>21.196097999999999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9.1149000000000004</v>
      </c>
      <c r="AE88">
        <v>47.470999999999997</v>
      </c>
      <c r="AF88">
        <v>26.622</v>
      </c>
      <c r="AG88">
        <v>14.631600000000001</v>
      </c>
      <c r="AH88">
        <v>104.17</v>
      </c>
      <c r="AI88">
        <v>0</v>
      </c>
      <c r="AJ88">
        <v>0</v>
      </c>
      <c r="AK88">
        <v>25.38</v>
      </c>
      <c r="AL88">
        <v>34.86</v>
      </c>
      <c r="AM88">
        <v>10.557359999999999</v>
      </c>
      <c r="AN88">
        <v>0.66954999999999998</v>
      </c>
      <c r="AO88">
        <v>5.88</v>
      </c>
      <c r="AP88">
        <v>6.9173999999999998</v>
      </c>
      <c r="AQ88">
        <v>24.381</v>
      </c>
      <c r="AR88">
        <v>31.897383000000001</v>
      </c>
      <c r="AS88">
        <v>0</v>
      </c>
      <c r="AT88">
        <v>8.2482399999999991</v>
      </c>
      <c r="AU88">
        <v>0</v>
      </c>
      <c r="AV88">
        <v>13.65</v>
      </c>
      <c r="AW88">
        <v>59.186999999999998</v>
      </c>
      <c r="AX88">
        <v>23.015999999999998</v>
      </c>
      <c r="AY88">
        <v>0</v>
      </c>
      <c r="AZ88">
        <f t="shared" si="3"/>
        <v>84.220000000000013</v>
      </c>
      <c r="BA88">
        <f t="shared" si="4"/>
        <v>3067.9818040000005</v>
      </c>
      <c r="BD88">
        <v>25.2</v>
      </c>
      <c r="BE88">
        <v>7.45</v>
      </c>
      <c r="BF88">
        <v>1.1299999999999999</v>
      </c>
      <c r="BG88">
        <v>3.92</v>
      </c>
      <c r="BH88">
        <v>5.81</v>
      </c>
      <c r="BI88">
        <v>7.03</v>
      </c>
      <c r="BJ88">
        <v>1.61</v>
      </c>
      <c r="BK88">
        <v>3.57</v>
      </c>
      <c r="BL88">
        <v>1.91</v>
      </c>
      <c r="BM88">
        <v>1.6</v>
      </c>
      <c r="BN88">
        <v>0</v>
      </c>
      <c r="BO88">
        <v>14.17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84.220000000000013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10.86</v>
      </c>
      <c r="H89">
        <v>0</v>
      </c>
      <c r="I89">
        <v>0</v>
      </c>
      <c r="J89">
        <v>44.936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138.375</v>
      </c>
      <c r="Q89">
        <v>10.911809999999999</v>
      </c>
      <c r="R89">
        <v>21.196097999999999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9.1149000000000004</v>
      </c>
      <c r="AE89">
        <v>47.470999999999997</v>
      </c>
      <c r="AF89">
        <v>26.622</v>
      </c>
      <c r="AG89">
        <v>14.631600000000001</v>
      </c>
      <c r="AH89">
        <v>104.17</v>
      </c>
      <c r="AI89">
        <v>0</v>
      </c>
      <c r="AJ89">
        <v>0</v>
      </c>
      <c r="AK89">
        <v>25.38</v>
      </c>
      <c r="AL89">
        <v>34.86</v>
      </c>
      <c r="AM89">
        <v>10.557359999999999</v>
      </c>
      <c r="AN89">
        <v>0.66954999999999998</v>
      </c>
      <c r="AO89">
        <v>5.88</v>
      </c>
      <c r="AP89">
        <v>2.4339</v>
      </c>
      <c r="AQ89">
        <v>24.381</v>
      </c>
      <c r="AR89">
        <v>31.897383000000001</v>
      </c>
      <c r="AS89">
        <v>0</v>
      </c>
      <c r="AT89">
        <v>8.2482399999999991</v>
      </c>
      <c r="AU89">
        <v>0</v>
      </c>
      <c r="AV89">
        <v>13.65</v>
      </c>
      <c r="AW89">
        <v>59.186999999999998</v>
      </c>
      <c r="AX89">
        <v>23.015999999999998</v>
      </c>
      <c r="AY89">
        <v>0</v>
      </c>
      <c r="AZ89">
        <f t="shared" si="3"/>
        <v>84.220000000000013</v>
      </c>
      <c r="BA89">
        <f t="shared" si="4"/>
        <v>3063.4983040000006</v>
      </c>
      <c r="BD89">
        <v>25.2</v>
      </c>
      <c r="BE89">
        <v>7.45</v>
      </c>
      <c r="BF89">
        <v>1.1299999999999999</v>
      </c>
      <c r="BG89">
        <v>3.92</v>
      </c>
      <c r="BH89">
        <v>5.81</v>
      </c>
      <c r="BI89">
        <v>7.03</v>
      </c>
      <c r="BJ89">
        <v>1.61</v>
      </c>
      <c r="BK89">
        <v>3.57</v>
      </c>
      <c r="BL89">
        <v>1.91</v>
      </c>
      <c r="BM89">
        <v>1.6</v>
      </c>
      <c r="BN89">
        <v>0</v>
      </c>
      <c r="BO89">
        <v>14.17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84.220000000000013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10.86</v>
      </c>
      <c r="H90">
        <v>0</v>
      </c>
      <c r="I90">
        <v>0</v>
      </c>
      <c r="J90">
        <v>44.936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138.375</v>
      </c>
      <c r="Q90">
        <v>10.911809999999999</v>
      </c>
      <c r="R90">
        <v>21.196097999999999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9.1149000000000004</v>
      </c>
      <c r="AE90">
        <v>47.470999999999997</v>
      </c>
      <c r="AF90">
        <v>26.622</v>
      </c>
      <c r="AG90">
        <v>14.631600000000001</v>
      </c>
      <c r="AH90">
        <v>104.17</v>
      </c>
      <c r="AI90">
        <v>0</v>
      </c>
      <c r="AJ90">
        <v>0</v>
      </c>
      <c r="AK90">
        <v>25.38</v>
      </c>
      <c r="AL90">
        <v>34.86</v>
      </c>
      <c r="AM90">
        <v>10.557359999999999</v>
      </c>
      <c r="AN90">
        <v>0.66954999999999998</v>
      </c>
      <c r="AO90">
        <v>5.88</v>
      </c>
      <c r="AP90">
        <v>2.4339</v>
      </c>
      <c r="AQ90">
        <v>24.381</v>
      </c>
      <c r="AR90">
        <v>31.897383000000001</v>
      </c>
      <c r="AS90">
        <v>0</v>
      </c>
      <c r="AT90">
        <v>8.2482399999999991</v>
      </c>
      <c r="AU90">
        <v>0</v>
      </c>
      <c r="AV90">
        <v>13.65</v>
      </c>
      <c r="AW90">
        <v>59.186999999999998</v>
      </c>
      <c r="AX90">
        <v>23.015999999999998</v>
      </c>
      <c r="AY90">
        <v>0</v>
      </c>
      <c r="AZ90">
        <f t="shared" si="3"/>
        <v>84.220000000000013</v>
      </c>
      <c r="BA90">
        <f t="shared" si="4"/>
        <v>3063.4983040000006</v>
      </c>
      <c r="BD90">
        <v>25.2</v>
      </c>
      <c r="BE90">
        <v>7.45</v>
      </c>
      <c r="BF90">
        <v>1.1299999999999999</v>
      </c>
      <c r="BG90">
        <v>3.92</v>
      </c>
      <c r="BH90">
        <v>5.81</v>
      </c>
      <c r="BI90">
        <v>7.03</v>
      </c>
      <c r="BJ90">
        <v>1.61</v>
      </c>
      <c r="BK90">
        <v>3.57</v>
      </c>
      <c r="BL90">
        <v>1.91</v>
      </c>
      <c r="BM90">
        <v>1.6</v>
      </c>
      <c r="BN90">
        <v>0</v>
      </c>
      <c r="BO90">
        <v>14.17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84.220000000000013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10.86</v>
      </c>
      <c r="H91">
        <v>0</v>
      </c>
      <c r="I91">
        <v>0</v>
      </c>
      <c r="J91">
        <v>44.936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138.375</v>
      </c>
      <c r="Q91">
        <v>10.911809999999999</v>
      </c>
      <c r="R91">
        <v>21.196097999999999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14.631600000000001</v>
      </c>
      <c r="AH91">
        <v>140.34540000000001</v>
      </c>
      <c r="AI91">
        <v>0</v>
      </c>
      <c r="AJ91">
        <v>0</v>
      </c>
      <c r="AK91">
        <v>25.38</v>
      </c>
      <c r="AL91">
        <v>34.86</v>
      </c>
      <c r="AM91">
        <v>15.836040000000001</v>
      </c>
      <c r="AN91">
        <v>0.66954999999999998</v>
      </c>
      <c r="AO91">
        <v>5.88</v>
      </c>
      <c r="AP91">
        <v>2.4339</v>
      </c>
      <c r="AQ91">
        <v>24.381</v>
      </c>
      <c r="AR91">
        <v>31.897383000000001</v>
      </c>
      <c r="AS91">
        <v>0</v>
      </c>
      <c r="AT91">
        <v>8.2482399999999991</v>
      </c>
      <c r="AU91">
        <v>0</v>
      </c>
      <c r="AV91">
        <v>13.65</v>
      </c>
      <c r="AW91">
        <v>59.186999999999998</v>
      </c>
      <c r="AX91">
        <v>23.015999999999998</v>
      </c>
      <c r="AY91">
        <v>0</v>
      </c>
      <c r="AZ91">
        <f t="shared" si="3"/>
        <v>84.169999999999987</v>
      </c>
      <c r="BA91">
        <f t="shared" si="4"/>
        <v>3167.9758000000015</v>
      </c>
      <c r="BD91">
        <v>24.08</v>
      </c>
      <c r="BE91">
        <v>7.64</v>
      </c>
      <c r="BF91">
        <v>1.1000000000000001</v>
      </c>
      <c r="BG91">
        <v>4.04</v>
      </c>
      <c r="BH91">
        <v>5.81</v>
      </c>
      <c r="BI91">
        <v>7.17</v>
      </c>
      <c r="BJ91">
        <v>1.56</v>
      </c>
      <c r="BK91">
        <v>3.64</v>
      </c>
      <c r="BL91">
        <v>2.02</v>
      </c>
      <c r="BM91">
        <v>1.6</v>
      </c>
      <c r="BN91">
        <v>0</v>
      </c>
      <c r="BO91">
        <v>14.52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84.169999999999987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10.86</v>
      </c>
      <c r="H92">
        <v>0</v>
      </c>
      <c r="I92">
        <v>0</v>
      </c>
      <c r="J92">
        <v>44.936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138.375</v>
      </c>
      <c r="Q92">
        <v>10.911809999999999</v>
      </c>
      <c r="R92">
        <v>21.196097999999999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14.631600000000001</v>
      </c>
      <c r="AH92">
        <v>140.34540000000001</v>
      </c>
      <c r="AI92">
        <v>0</v>
      </c>
      <c r="AJ92">
        <v>0</v>
      </c>
      <c r="AK92">
        <v>25.38</v>
      </c>
      <c r="AL92">
        <v>34.86</v>
      </c>
      <c r="AM92">
        <v>15.836040000000001</v>
      </c>
      <c r="AN92">
        <v>0.66954999999999998</v>
      </c>
      <c r="AO92">
        <v>5.88</v>
      </c>
      <c r="AP92">
        <v>2.4339</v>
      </c>
      <c r="AQ92">
        <v>24.381</v>
      </c>
      <c r="AR92">
        <v>31.897383000000001</v>
      </c>
      <c r="AS92">
        <v>0</v>
      </c>
      <c r="AT92">
        <v>8.2482399999999991</v>
      </c>
      <c r="AU92">
        <v>0</v>
      </c>
      <c r="AV92">
        <v>13.65</v>
      </c>
      <c r="AW92">
        <v>59.186999999999998</v>
      </c>
      <c r="AX92">
        <v>23.015999999999998</v>
      </c>
      <c r="AY92">
        <v>0</v>
      </c>
      <c r="AZ92">
        <f t="shared" si="3"/>
        <v>84.169999999999987</v>
      </c>
      <c r="BA92">
        <f t="shared" si="4"/>
        <v>3167.9758000000015</v>
      </c>
      <c r="BD92">
        <v>24.08</v>
      </c>
      <c r="BE92">
        <v>7.64</v>
      </c>
      <c r="BF92">
        <v>1.1000000000000001</v>
      </c>
      <c r="BG92">
        <v>4.04</v>
      </c>
      <c r="BH92">
        <v>5.81</v>
      </c>
      <c r="BI92">
        <v>7.17</v>
      </c>
      <c r="BJ92">
        <v>1.56</v>
      </c>
      <c r="BK92">
        <v>3.64</v>
      </c>
      <c r="BL92">
        <v>2.02</v>
      </c>
      <c r="BM92">
        <v>1.6</v>
      </c>
      <c r="BN92">
        <v>0</v>
      </c>
      <c r="BO92">
        <v>14.52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84.169999999999987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10.86</v>
      </c>
      <c r="H93">
        <v>0</v>
      </c>
      <c r="I93">
        <v>0</v>
      </c>
      <c r="J93">
        <v>44.936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138.375</v>
      </c>
      <c r="Q93">
        <v>10.911809999999999</v>
      </c>
      <c r="R93">
        <v>21.196097999999999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14.631600000000001</v>
      </c>
      <c r="AH93">
        <v>140.34540000000001</v>
      </c>
      <c r="AI93">
        <v>0</v>
      </c>
      <c r="AJ93">
        <v>0</v>
      </c>
      <c r="AK93">
        <v>25.38</v>
      </c>
      <c r="AL93">
        <v>34.86</v>
      </c>
      <c r="AM93">
        <v>15.836040000000001</v>
      </c>
      <c r="AN93">
        <v>0.66954999999999998</v>
      </c>
      <c r="AO93">
        <v>5.88</v>
      </c>
      <c r="AP93">
        <v>2.4339</v>
      </c>
      <c r="AQ93">
        <v>24.381</v>
      </c>
      <c r="AR93">
        <v>31.897383000000001</v>
      </c>
      <c r="AS93">
        <v>0</v>
      </c>
      <c r="AT93">
        <v>8.2482399999999991</v>
      </c>
      <c r="AU93">
        <v>0</v>
      </c>
      <c r="AV93">
        <v>26.774999999999999</v>
      </c>
      <c r="AW93">
        <v>59.186999999999998</v>
      </c>
      <c r="AX93">
        <v>23.015999999999998</v>
      </c>
      <c r="AY93">
        <v>0</v>
      </c>
      <c r="AZ93">
        <f t="shared" si="3"/>
        <v>84.309999999999988</v>
      </c>
      <c r="BA93">
        <f t="shared" si="4"/>
        <v>3181.2408000000014</v>
      </c>
      <c r="BD93">
        <v>24.08</v>
      </c>
      <c r="BE93">
        <v>7.64</v>
      </c>
      <c r="BF93">
        <v>1.1000000000000001</v>
      </c>
      <c r="BG93">
        <v>4.04</v>
      </c>
      <c r="BH93">
        <v>5.81</v>
      </c>
      <c r="BI93">
        <v>7.17</v>
      </c>
      <c r="BJ93">
        <v>1.56</v>
      </c>
      <c r="BK93">
        <v>3.64</v>
      </c>
      <c r="BL93">
        <v>2.02</v>
      </c>
      <c r="BM93">
        <v>1.6</v>
      </c>
      <c r="BN93">
        <v>0</v>
      </c>
      <c r="BO93">
        <v>14.66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84.309999999999988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10.86</v>
      </c>
      <c r="H94">
        <v>0</v>
      </c>
      <c r="I94">
        <v>0</v>
      </c>
      <c r="J94">
        <v>44.936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138.375</v>
      </c>
      <c r="Q94">
        <v>10.911809999999999</v>
      </c>
      <c r="R94">
        <v>21.196097999999999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14.631600000000001</v>
      </c>
      <c r="AH94">
        <v>140.34540000000001</v>
      </c>
      <c r="AI94">
        <v>0</v>
      </c>
      <c r="AJ94">
        <v>0</v>
      </c>
      <c r="AK94">
        <v>25.38</v>
      </c>
      <c r="AL94">
        <v>34.86</v>
      </c>
      <c r="AM94">
        <v>15.836040000000001</v>
      </c>
      <c r="AN94">
        <v>0.66954999999999998</v>
      </c>
      <c r="AO94">
        <v>5.88</v>
      </c>
      <c r="AP94">
        <v>2.4339</v>
      </c>
      <c r="AQ94">
        <v>24.381</v>
      </c>
      <c r="AR94">
        <v>31.897383000000001</v>
      </c>
      <c r="AS94">
        <v>0</v>
      </c>
      <c r="AT94">
        <v>8.2482399999999991</v>
      </c>
      <c r="AU94">
        <v>0</v>
      </c>
      <c r="AV94">
        <v>26.774999999999999</v>
      </c>
      <c r="AW94">
        <v>59.186999999999998</v>
      </c>
      <c r="AX94">
        <v>23.015999999999998</v>
      </c>
      <c r="AY94">
        <v>0</v>
      </c>
      <c r="AZ94">
        <f t="shared" si="3"/>
        <v>84.20999999999998</v>
      </c>
      <c r="BA94">
        <f t="shared" si="4"/>
        <v>3181.1408000000015</v>
      </c>
      <c r="BD94">
        <v>24.08</v>
      </c>
      <c r="BE94">
        <v>7.64</v>
      </c>
      <c r="BF94">
        <v>1.1000000000000001</v>
      </c>
      <c r="BG94">
        <v>4.04</v>
      </c>
      <c r="BH94">
        <v>5.81</v>
      </c>
      <c r="BI94">
        <v>7.17</v>
      </c>
      <c r="BJ94">
        <v>1.56</v>
      </c>
      <c r="BK94">
        <v>3.58</v>
      </c>
      <c r="BL94">
        <v>1.98</v>
      </c>
      <c r="BM94">
        <v>1.6</v>
      </c>
      <c r="BN94">
        <v>0</v>
      </c>
      <c r="BO94">
        <v>14.66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84.20999999999998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10.86</v>
      </c>
      <c r="H95">
        <v>0</v>
      </c>
      <c r="I95">
        <v>0</v>
      </c>
      <c r="J95">
        <v>44.936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138.375</v>
      </c>
      <c r="Q95">
        <v>10.911809999999999</v>
      </c>
      <c r="R95">
        <v>21.196097999999999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9.1149000000000004</v>
      </c>
      <c r="AE95">
        <v>47.470999999999997</v>
      </c>
      <c r="AF95">
        <v>17.748000000000001</v>
      </c>
      <c r="AG95">
        <v>14.631600000000001</v>
      </c>
      <c r="AH95">
        <v>94.7</v>
      </c>
      <c r="AI95">
        <v>0</v>
      </c>
      <c r="AJ95">
        <v>0</v>
      </c>
      <c r="AK95">
        <v>43.146000000000001</v>
      </c>
      <c r="AL95">
        <v>34.86</v>
      </c>
      <c r="AM95">
        <v>10.557359999999999</v>
      </c>
      <c r="AN95">
        <v>0.66954999999999998</v>
      </c>
      <c r="AO95">
        <v>5.88</v>
      </c>
      <c r="AP95">
        <v>2.4339</v>
      </c>
      <c r="AQ95">
        <v>24.381</v>
      </c>
      <c r="AR95">
        <v>31.897383000000001</v>
      </c>
      <c r="AS95">
        <v>0</v>
      </c>
      <c r="AT95">
        <v>8.2482399999999991</v>
      </c>
      <c r="AU95">
        <v>0</v>
      </c>
      <c r="AV95">
        <v>26.774999999999999</v>
      </c>
      <c r="AW95">
        <v>59.186999999999998</v>
      </c>
      <c r="AX95">
        <v>23.015999999999998</v>
      </c>
      <c r="AY95">
        <v>0</v>
      </c>
      <c r="AZ95">
        <f t="shared" si="3"/>
        <v>84.20999999999998</v>
      </c>
      <c r="BA95">
        <f t="shared" si="4"/>
        <v>3083.6313360000008</v>
      </c>
      <c r="BD95">
        <v>24.08</v>
      </c>
      <c r="BE95">
        <v>7.64</v>
      </c>
      <c r="BF95">
        <v>1.1000000000000001</v>
      </c>
      <c r="BG95">
        <v>4.04</v>
      </c>
      <c r="BH95">
        <v>5.81</v>
      </c>
      <c r="BI95">
        <v>7.17</v>
      </c>
      <c r="BJ95">
        <v>1.56</v>
      </c>
      <c r="BK95">
        <v>3.58</v>
      </c>
      <c r="BL95">
        <v>1.98</v>
      </c>
      <c r="BM95">
        <v>1.6</v>
      </c>
      <c r="BN95">
        <v>0</v>
      </c>
      <c r="BO95">
        <v>14.66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84.20999999999998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10.86</v>
      </c>
      <c r="H96">
        <v>0</v>
      </c>
      <c r="I96">
        <v>0</v>
      </c>
      <c r="J96">
        <v>44.936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138.375</v>
      </c>
      <c r="Q96">
        <v>10.911809999999999</v>
      </c>
      <c r="R96">
        <v>21.196097999999999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28.09872</v>
      </c>
      <c r="AB96">
        <v>39.510120000000001</v>
      </c>
      <c r="AC96">
        <v>9.6778399999999998</v>
      </c>
      <c r="AD96">
        <v>0</v>
      </c>
      <c r="AE96">
        <v>47.470999999999997</v>
      </c>
      <c r="AF96">
        <v>17.748000000000001</v>
      </c>
      <c r="AG96">
        <v>14.631600000000001</v>
      </c>
      <c r="AH96">
        <v>56.82</v>
      </c>
      <c r="AI96">
        <v>0</v>
      </c>
      <c r="AJ96">
        <v>0</v>
      </c>
      <c r="AK96">
        <v>45.683999999999997</v>
      </c>
      <c r="AL96">
        <v>34.86</v>
      </c>
      <c r="AM96">
        <v>10.557359999999999</v>
      </c>
      <c r="AN96">
        <v>0.66954999999999998</v>
      </c>
      <c r="AO96">
        <v>5.88</v>
      </c>
      <c r="AP96">
        <v>2.4339</v>
      </c>
      <c r="AQ96">
        <v>24.381</v>
      </c>
      <c r="AR96">
        <v>31.897383000000001</v>
      </c>
      <c r="AS96">
        <v>0</v>
      </c>
      <c r="AT96">
        <v>8.2482399999999991</v>
      </c>
      <c r="AU96">
        <v>0</v>
      </c>
      <c r="AV96">
        <v>26.774999999999999</v>
      </c>
      <c r="AW96">
        <v>59.186999999999998</v>
      </c>
      <c r="AX96">
        <v>23.015999999999998</v>
      </c>
      <c r="AY96">
        <v>0</v>
      </c>
      <c r="AZ96">
        <f t="shared" si="3"/>
        <v>84.20999999999998</v>
      </c>
      <c r="BA96">
        <f t="shared" si="4"/>
        <v>3015.4472360000009</v>
      </c>
      <c r="BD96">
        <v>24.08</v>
      </c>
      <c r="BE96">
        <v>7.64</v>
      </c>
      <c r="BF96">
        <v>1.1000000000000001</v>
      </c>
      <c r="BG96">
        <v>4.04</v>
      </c>
      <c r="BH96">
        <v>5.81</v>
      </c>
      <c r="BI96">
        <v>7.17</v>
      </c>
      <c r="BJ96">
        <v>1.56</v>
      </c>
      <c r="BK96">
        <v>3.58</v>
      </c>
      <c r="BL96">
        <v>1.98</v>
      </c>
      <c r="BM96">
        <v>1.6</v>
      </c>
      <c r="BN96">
        <v>0</v>
      </c>
      <c r="BO96">
        <v>14.66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84.20999999999998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10.86</v>
      </c>
      <c r="H97">
        <v>0</v>
      </c>
      <c r="I97">
        <v>0</v>
      </c>
      <c r="J97">
        <v>44.936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138.375</v>
      </c>
      <c r="Q97">
        <v>10.911809999999999</v>
      </c>
      <c r="R97">
        <v>21.196097999999999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28.09872</v>
      </c>
      <c r="AB97">
        <v>39.510120000000001</v>
      </c>
      <c r="AC97">
        <v>9.6778399999999998</v>
      </c>
      <c r="AD97">
        <v>0</v>
      </c>
      <c r="AE97">
        <v>47.470999999999997</v>
      </c>
      <c r="AF97">
        <v>17.748000000000001</v>
      </c>
      <c r="AG97">
        <v>14.631600000000001</v>
      </c>
      <c r="AH97">
        <v>37.880000000000003</v>
      </c>
      <c r="AI97">
        <v>0</v>
      </c>
      <c r="AJ97">
        <v>0</v>
      </c>
      <c r="AK97">
        <v>45.683999999999997</v>
      </c>
      <c r="AL97">
        <v>34.86</v>
      </c>
      <c r="AM97">
        <v>10.557359999999999</v>
      </c>
      <c r="AN97">
        <v>0.66954999999999998</v>
      </c>
      <c r="AO97">
        <v>5.88</v>
      </c>
      <c r="AP97">
        <v>6.2769000000000004</v>
      </c>
      <c r="AQ97">
        <v>24.381</v>
      </c>
      <c r="AR97">
        <v>31.897383000000001</v>
      </c>
      <c r="AS97">
        <v>0</v>
      </c>
      <c r="AT97">
        <v>8.2482399999999991</v>
      </c>
      <c r="AU97">
        <v>0</v>
      </c>
      <c r="AV97">
        <v>26.774999999999999</v>
      </c>
      <c r="AW97">
        <v>48.326999999999998</v>
      </c>
      <c r="AX97">
        <v>23.015999999999998</v>
      </c>
      <c r="AY97">
        <v>0</v>
      </c>
      <c r="AZ97">
        <f t="shared" si="3"/>
        <v>84.20999999999998</v>
      </c>
      <c r="BA97">
        <f t="shared" si="4"/>
        <v>2989.490236000001</v>
      </c>
      <c r="BD97">
        <v>24.08</v>
      </c>
      <c r="BE97">
        <v>7.64</v>
      </c>
      <c r="BF97">
        <v>1.1000000000000001</v>
      </c>
      <c r="BG97">
        <v>4.04</v>
      </c>
      <c r="BH97">
        <v>5.81</v>
      </c>
      <c r="BI97">
        <v>7.17</v>
      </c>
      <c r="BJ97">
        <v>1.56</v>
      </c>
      <c r="BK97">
        <v>3.58</v>
      </c>
      <c r="BL97">
        <v>1.98</v>
      </c>
      <c r="BM97">
        <v>1.6</v>
      </c>
      <c r="BN97">
        <v>0</v>
      </c>
      <c r="BO97">
        <v>14.66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84.20999999999998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6.516</v>
      </c>
      <c r="H98">
        <v>0</v>
      </c>
      <c r="I98">
        <v>0</v>
      </c>
      <c r="J98">
        <v>44.936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138.375</v>
      </c>
      <c r="Q98">
        <v>10.911809999999999</v>
      </c>
      <c r="R98">
        <v>21.196097999999999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28.09872</v>
      </c>
      <c r="AB98">
        <v>39.510120000000001</v>
      </c>
      <c r="AC98">
        <v>9.6778399999999998</v>
      </c>
      <c r="AD98">
        <v>0</v>
      </c>
      <c r="AE98">
        <v>47.470999999999997</v>
      </c>
      <c r="AF98">
        <v>17.748000000000001</v>
      </c>
      <c r="AG98">
        <v>14.631600000000001</v>
      </c>
      <c r="AH98">
        <v>37.880000000000003</v>
      </c>
      <c r="AI98">
        <v>0</v>
      </c>
      <c r="AJ98">
        <v>0</v>
      </c>
      <c r="AK98">
        <v>45.683999999999997</v>
      </c>
      <c r="AL98">
        <v>34.86</v>
      </c>
      <c r="AM98">
        <v>10.557359999999999</v>
      </c>
      <c r="AN98">
        <v>0.66954999999999998</v>
      </c>
      <c r="AO98">
        <v>5.88</v>
      </c>
      <c r="AP98">
        <v>6.2769000000000004</v>
      </c>
      <c r="AQ98">
        <v>24.381</v>
      </c>
      <c r="AR98">
        <v>31.897383000000001</v>
      </c>
      <c r="AS98">
        <v>0</v>
      </c>
      <c r="AT98">
        <v>8.2482399999999991</v>
      </c>
      <c r="AU98">
        <v>0</v>
      </c>
      <c r="AV98">
        <v>26.774999999999999</v>
      </c>
      <c r="AW98">
        <v>48.326999999999998</v>
      </c>
      <c r="AX98">
        <v>23.015999999999998</v>
      </c>
      <c r="AY98">
        <v>0</v>
      </c>
      <c r="AZ98">
        <f t="shared" si="3"/>
        <v>84.20999999999998</v>
      </c>
      <c r="BA98">
        <f t="shared" si="4"/>
        <v>2985.146236000001</v>
      </c>
      <c r="BD98">
        <v>24.08</v>
      </c>
      <c r="BE98">
        <v>7.64</v>
      </c>
      <c r="BF98">
        <v>1.1000000000000001</v>
      </c>
      <c r="BG98">
        <v>4.04</v>
      </c>
      <c r="BH98">
        <v>5.81</v>
      </c>
      <c r="BI98">
        <v>7.17</v>
      </c>
      <c r="BJ98">
        <v>1.56</v>
      </c>
      <c r="BK98">
        <v>3.58</v>
      </c>
      <c r="BL98">
        <v>1.98</v>
      </c>
      <c r="BM98">
        <v>1.6</v>
      </c>
      <c r="BN98">
        <v>0</v>
      </c>
      <c r="BO98">
        <v>14.66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84.20999999999998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3.6923999999999998E-2</v>
      </c>
      <c r="H99">
        <f t="shared" si="6"/>
        <v>0</v>
      </c>
      <c r="I99">
        <f t="shared" si="6"/>
        <v>0</v>
      </c>
      <c r="J99">
        <f t="shared" si="6"/>
        <v>1.078464000000001</v>
      </c>
      <c r="K99">
        <f t="shared" si="6"/>
        <v>16.482718967999983</v>
      </c>
      <c r="L99">
        <f t="shared" si="6"/>
        <v>15.675659999999962</v>
      </c>
      <c r="M99">
        <f t="shared" si="6"/>
        <v>2.1800000000000002</v>
      </c>
      <c r="N99">
        <f t="shared" si="6"/>
        <v>2.835</v>
      </c>
      <c r="O99">
        <f t="shared" si="6"/>
        <v>2.9679749999999947</v>
      </c>
      <c r="P99">
        <f t="shared" si="6"/>
        <v>3.1243124999999998</v>
      </c>
      <c r="Q99">
        <f t="shared" si="6"/>
        <v>0.26188343999999941</v>
      </c>
      <c r="R99">
        <f t="shared" si="6"/>
        <v>0.74186342999999877</v>
      </c>
      <c r="S99">
        <f t="shared" si="6"/>
        <v>0.63338184000000097</v>
      </c>
      <c r="T99">
        <f t="shared" si="6"/>
        <v>0</v>
      </c>
      <c r="U99">
        <f t="shared" si="6"/>
        <v>8.3432249999999932</v>
      </c>
      <c r="V99">
        <f t="shared" si="6"/>
        <v>0.34335529799999986</v>
      </c>
      <c r="W99">
        <f t="shared" si="6"/>
        <v>3.5050958069999969</v>
      </c>
      <c r="X99">
        <f t="shared" si="6"/>
        <v>0</v>
      </c>
      <c r="Y99">
        <f t="shared" si="6"/>
        <v>0</v>
      </c>
      <c r="Z99">
        <f t="shared" si="6"/>
        <v>0.16699539999999993</v>
      </c>
      <c r="AA99">
        <f t="shared" si="6"/>
        <v>0.316</v>
      </c>
      <c r="AB99">
        <f t="shared" si="6"/>
        <v>0.47662747999999949</v>
      </c>
      <c r="AC99">
        <f t="shared" si="6"/>
        <v>0.3582411639999995</v>
      </c>
      <c r="AD99">
        <f t="shared" si="6"/>
        <v>0.18229800000000013</v>
      </c>
      <c r="AE99">
        <f t="shared" si="6"/>
        <v>1.1697701179999997</v>
      </c>
      <c r="AF99">
        <f t="shared" si="6"/>
        <v>0.48925320000000083</v>
      </c>
      <c r="AG99">
        <f t="shared" si="6"/>
        <v>0.35115839999999998</v>
      </c>
      <c r="AH99">
        <f t="shared" si="6"/>
        <v>1.4299699999999995</v>
      </c>
      <c r="AI99">
        <f t="shared" si="6"/>
        <v>0.137484</v>
      </c>
      <c r="AJ99">
        <f t="shared" si="6"/>
        <v>0</v>
      </c>
      <c r="AK99">
        <f t="shared" si="6"/>
        <v>1.0983195000000023</v>
      </c>
      <c r="AL99">
        <f t="shared" si="6"/>
        <v>1.1968599999999991</v>
      </c>
      <c r="AM99">
        <f t="shared" si="6"/>
        <v>0.15996000000000013</v>
      </c>
      <c r="AN99">
        <f t="shared" si="6"/>
        <v>1.6069200000000013E-2</v>
      </c>
      <c r="AO99">
        <f t="shared" si="6"/>
        <v>0.18264749999999982</v>
      </c>
      <c r="AP99">
        <f t="shared" si="6"/>
        <v>7.7500499999999986E-2</v>
      </c>
      <c r="AQ99">
        <f t="shared" si="6"/>
        <v>0.58968000000000043</v>
      </c>
      <c r="AR99">
        <f t="shared" si="6"/>
        <v>0.76912080299999996</v>
      </c>
      <c r="AS99">
        <f t="shared" si="6"/>
        <v>0</v>
      </c>
      <c r="AT99">
        <f t="shared" si="6"/>
        <v>0.21419880000000008</v>
      </c>
      <c r="AU99">
        <f t="shared" si="6"/>
        <v>0</v>
      </c>
      <c r="AV99">
        <f t="shared" si="6"/>
        <v>0.64719375000000079</v>
      </c>
      <c r="AW99">
        <f t="shared" si="6"/>
        <v>1.6376879999999976</v>
      </c>
      <c r="AX99">
        <f t="shared" si="6"/>
        <v>0.55238400000000076</v>
      </c>
      <c r="AY99">
        <f t="shared" si="6"/>
        <v>0</v>
      </c>
      <c r="AZ99">
        <f t="shared" si="6"/>
        <v>2.0184650000000004</v>
      </c>
      <c r="BA99">
        <f>SUM(B99:AZ99)</f>
        <v>72.447744097999959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2.6719999999999959E-2</v>
      </c>
      <c r="BG99">
        <f t="shared" si="7"/>
        <v>9.6000000000000099E-2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8.6074999999999971E-2</v>
      </c>
      <c r="BL99">
        <f t="shared" si="7"/>
        <v>4.4782499999999982E-2</v>
      </c>
      <c r="BM99">
        <f t="shared" si="7"/>
        <v>3.8399999999999927E-2</v>
      </c>
      <c r="BN99">
        <f t="shared" si="7"/>
        <v>0</v>
      </c>
      <c r="BO99">
        <f t="shared" si="7"/>
        <v>0.3483300000000002</v>
      </c>
      <c r="BP99">
        <f t="shared" si="7"/>
        <v>9.3437500000000048E-2</v>
      </c>
      <c r="BQ99">
        <f t="shared" si="7"/>
        <v>0.10407999999999994</v>
      </c>
      <c r="BR99">
        <f t="shared" si="7"/>
        <v>5.2559999999999926E-2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2.0184650000000004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649.8288</v>
      </c>
      <c r="L3">
        <v>653.15</v>
      </c>
      <c r="M3">
        <v>88</v>
      </c>
      <c r="N3">
        <v>118.125</v>
      </c>
      <c r="O3">
        <v>123.66562500000001</v>
      </c>
      <c r="P3">
        <v>120.75</v>
      </c>
      <c r="Q3">
        <v>10.91</v>
      </c>
      <c r="R3">
        <v>42.390099999999997</v>
      </c>
      <c r="S3">
        <v>26.3901</v>
      </c>
      <c r="T3">
        <v>0</v>
      </c>
      <c r="U3">
        <v>348.97500000000002</v>
      </c>
      <c r="V3">
        <v>11.661683</v>
      </c>
      <c r="W3">
        <v>34.799309999999998</v>
      </c>
      <c r="X3">
        <v>98.34375</v>
      </c>
      <c r="Y3">
        <v>0</v>
      </c>
      <c r="Z3">
        <v>6.6</v>
      </c>
      <c r="AA3">
        <v>0</v>
      </c>
      <c r="AB3">
        <v>13.0634</v>
      </c>
      <c r="AC3">
        <v>9.6778399999999998</v>
      </c>
      <c r="AD3">
        <v>0</v>
      </c>
      <c r="AE3">
        <v>49.436556000000003</v>
      </c>
      <c r="AF3">
        <v>17.748000000000001</v>
      </c>
      <c r="AG3">
        <v>14.631600000000001</v>
      </c>
      <c r="AH3">
        <v>113.64</v>
      </c>
      <c r="AI3">
        <v>0</v>
      </c>
      <c r="AJ3">
        <v>0</v>
      </c>
      <c r="AK3">
        <v>50.76</v>
      </c>
      <c r="AL3">
        <v>46.48</v>
      </c>
      <c r="AM3">
        <v>10.557359999999999</v>
      </c>
      <c r="AN3">
        <v>0.66954999999999998</v>
      </c>
      <c r="AO3">
        <v>8.82</v>
      </c>
      <c r="AP3">
        <v>3.7149000000000001</v>
      </c>
      <c r="AQ3">
        <v>24.759</v>
      </c>
      <c r="AR3">
        <v>50.231999999999999</v>
      </c>
      <c r="AS3">
        <v>33.091920000000002</v>
      </c>
      <c r="AT3">
        <v>10.0528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67.84</v>
      </c>
      <c r="BA3">
        <f>SUM(B3:AZ3)</f>
        <v>2858.7642940000001</v>
      </c>
      <c r="BB3">
        <v>0</v>
      </c>
      <c r="BD3">
        <v>8.0299999999999994</v>
      </c>
      <c r="BE3">
        <v>7.64</v>
      </c>
      <c r="BF3">
        <v>1.1000000000000001</v>
      </c>
      <c r="BG3">
        <v>4.04</v>
      </c>
      <c r="BH3">
        <v>5.81</v>
      </c>
      <c r="BI3">
        <v>7.17</v>
      </c>
      <c r="BJ3">
        <v>1.56</v>
      </c>
      <c r="BK3">
        <v>3.4</v>
      </c>
      <c r="BL3">
        <v>1.84</v>
      </c>
      <c r="BM3">
        <v>1.6</v>
      </c>
      <c r="BN3">
        <v>0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67.84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</v>
      </c>
      <c r="M4">
        <v>88</v>
      </c>
      <c r="N4">
        <v>118.125</v>
      </c>
      <c r="O4">
        <v>123.66562500000001</v>
      </c>
      <c r="P4">
        <v>120.75</v>
      </c>
      <c r="Q4">
        <v>10.91</v>
      </c>
      <c r="R4">
        <v>42.390099999999997</v>
      </c>
      <c r="S4">
        <v>26.3901</v>
      </c>
      <c r="T4">
        <v>0</v>
      </c>
      <c r="U4">
        <v>348.97500000000002</v>
      </c>
      <c r="V4">
        <v>11.661683</v>
      </c>
      <c r="W4">
        <v>34.799309999999998</v>
      </c>
      <c r="X4">
        <v>98.34375</v>
      </c>
      <c r="Y4">
        <v>0</v>
      </c>
      <c r="Z4">
        <v>6.6</v>
      </c>
      <c r="AA4">
        <v>0</v>
      </c>
      <c r="AB4">
        <v>13.0634</v>
      </c>
      <c r="AC4">
        <v>9.6778399999999998</v>
      </c>
      <c r="AD4">
        <v>0</v>
      </c>
      <c r="AE4">
        <v>49.436556000000003</v>
      </c>
      <c r="AF4">
        <v>17.748000000000001</v>
      </c>
      <c r="AG4">
        <v>14.631600000000001</v>
      </c>
      <c r="AH4">
        <v>99.435000000000002</v>
      </c>
      <c r="AI4">
        <v>0</v>
      </c>
      <c r="AJ4">
        <v>0</v>
      </c>
      <c r="AK4">
        <v>50.76</v>
      </c>
      <c r="AL4">
        <v>46.48</v>
      </c>
      <c r="AM4">
        <v>10.557359999999999</v>
      </c>
      <c r="AN4">
        <v>0.66954999999999998</v>
      </c>
      <c r="AO4">
        <v>8.82</v>
      </c>
      <c r="AP4">
        <v>3.7149000000000001</v>
      </c>
      <c r="AQ4">
        <v>24.759</v>
      </c>
      <c r="AR4">
        <v>50.231999999999999</v>
      </c>
      <c r="AS4">
        <v>33.091920000000002</v>
      </c>
      <c r="AT4">
        <v>10.0528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67.84</v>
      </c>
      <c r="BA4">
        <f t="shared" ref="BA4:BA67" si="1">SUM(B4:AZ4)</f>
        <v>2881.5104510000001</v>
      </c>
      <c r="BB4">
        <v>1</v>
      </c>
      <c r="BD4">
        <v>8.0299999999999994</v>
      </c>
      <c r="BE4">
        <v>7.64</v>
      </c>
      <c r="BF4">
        <v>1.1000000000000001</v>
      </c>
      <c r="BG4">
        <v>4.04</v>
      </c>
      <c r="BH4">
        <v>5.81</v>
      </c>
      <c r="BI4">
        <v>7.17</v>
      </c>
      <c r="BJ4">
        <v>1.56</v>
      </c>
      <c r="BK4">
        <v>3.4</v>
      </c>
      <c r="BL4">
        <v>1.84</v>
      </c>
      <c r="BM4">
        <v>1.6</v>
      </c>
      <c r="BN4">
        <v>0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67.84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</v>
      </c>
      <c r="M5">
        <v>45</v>
      </c>
      <c r="N5">
        <v>118.125</v>
      </c>
      <c r="O5">
        <v>123.66562500000001</v>
      </c>
      <c r="P5">
        <v>120.75</v>
      </c>
      <c r="Q5">
        <v>10.91</v>
      </c>
      <c r="R5">
        <v>42.390099999999997</v>
      </c>
      <c r="S5">
        <v>26.3901</v>
      </c>
      <c r="T5">
        <v>0</v>
      </c>
      <c r="U5">
        <v>348.97500000000002</v>
      </c>
      <c r="V5">
        <v>11.661683</v>
      </c>
      <c r="W5">
        <v>34.799309999999998</v>
      </c>
      <c r="X5">
        <v>98.34375</v>
      </c>
      <c r="Y5">
        <v>0</v>
      </c>
      <c r="Z5">
        <v>6.6</v>
      </c>
      <c r="AA5">
        <v>0</v>
      </c>
      <c r="AB5">
        <v>13.0634</v>
      </c>
      <c r="AC5">
        <v>9.6778399999999998</v>
      </c>
      <c r="AD5">
        <v>0</v>
      </c>
      <c r="AE5">
        <v>49.436556000000003</v>
      </c>
      <c r="AF5">
        <v>17.748000000000001</v>
      </c>
      <c r="AG5">
        <v>14.631600000000001</v>
      </c>
      <c r="AH5">
        <v>80.495000000000005</v>
      </c>
      <c r="AI5">
        <v>0</v>
      </c>
      <c r="AJ5">
        <v>0</v>
      </c>
      <c r="AK5">
        <v>50.76</v>
      </c>
      <c r="AL5">
        <v>46.48</v>
      </c>
      <c r="AM5">
        <v>10.557359999999999</v>
      </c>
      <c r="AN5">
        <v>0.66954999999999998</v>
      </c>
      <c r="AO5">
        <v>8.82</v>
      </c>
      <c r="AP5">
        <v>3.0743999999999998</v>
      </c>
      <c r="AQ5">
        <v>24.759</v>
      </c>
      <c r="AR5">
        <v>50.231999999999999</v>
      </c>
      <c r="AS5">
        <v>33.091920000000002</v>
      </c>
      <c r="AT5">
        <v>10.0528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67.84</v>
      </c>
      <c r="BA5">
        <f t="shared" si="1"/>
        <v>2818.9299510000001</v>
      </c>
      <c r="BB5">
        <v>2</v>
      </c>
      <c r="BD5">
        <v>8.0299999999999994</v>
      </c>
      <c r="BE5">
        <v>7.64</v>
      </c>
      <c r="BF5">
        <v>1.1000000000000001</v>
      </c>
      <c r="BG5">
        <v>4.04</v>
      </c>
      <c r="BH5">
        <v>5.81</v>
      </c>
      <c r="BI5">
        <v>7.17</v>
      </c>
      <c r="BJ5">
        <v>1.56</v>
      </c>
      <c r="BK5">
        <v>3.4</v>
      </c>
      <c r="BL5">
        <v>1.84</v>
      </c>
      <c r="BM5">
        <v>1.6</v>
      </c>
      <c r="BN5">
        <v>0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67.84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</v>
      </c>
      <c r="M6">
        <v>45</v>
      </c>
      <c r="N6">
        <v>118.125</v>
      </c>
      <c r="O6">
        <v>123.66562500000001</v>
      </c>
      <c r="P6">
        <v>120.75</v>
      </c>
      <c r="Q6">
        <v>10.91</v>
      </c>
      <c r="R6">
        <v>42.390099999999997</v>
      </c>
      <c r="S6">
        <v>26.3901</v>
      </c>
      <c r="T6">
        <v>0</v>
      </c>
      <c r="U6">
        <v>348.97500000000002</v>
      </c>
      <c r="V6">
        <v>11.661683</v>
      </c>
      <c r="W6">
        <v>34.799309999999998</v>
      </c>
      <c r="X6">
        <v>98.34375</v>
      </c>
      <c r="Y6">
        <v>0</v>
      </c>
      <c r="Z6">
        <v>6.6</v>
      </c>
      <c r="AA6">
        <v>0</v>
      </c>
      <c r="AB6">
        <v>13.0634</v>
      </c>
      <c r="AC6">
        <v>9.6778399999999998</v>
      </c>
      <c r="AD6">
        <v>0</v>
      </c>
      <c r="AE6">
        <v>49.436556000000003</v>
      </c>
      <c r="AF6">
        <v>17.748000000000001</v>
      </c>
      <c r="AG6">
        <v>14.631600000000001</v>
      </c>
      <c r="AH6">
        <v>59.661000000000001</v>
      </c>
      <c r="AI6">
        <v>0</v>
      </c>
      <c r="AJ6">
        <v>0</v>
      </c>
      <c r="AK6">
        <v>50.76</v>
      </c>
      <c r="AL6">
        <v>46.48</v>
      </c>
      <c r="AM6">
        <v>10.557359999999999</v>
      </c>
      <c r="AN6">
        <v>0.66954999999999998</v>
      </c>
      <c r="AO6">
        <v>8.82</v>
      </c>
      <c r="AP6">
        <v>3.0743999999999998</v>
      </c>
      <c r="AQ6">
        <v>24.759</v>
      </c>
      <c r="AR6">
        <v>50.231999999999999</v>
      </c>
      <c r="AS6">
        <v>33.091920000000002</v>
      </c>
      <c r="AT6">
        <v>10.0528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67.84</v>
      </c>
      <c r="BA6">
        <f t="shared" si="1"/>
        <v>2798.0959510000002</v>
      </c>
      <c r="BB6">
        <v>3</v>
      </c>
      <c r="BD6">
        <v>8.0299999999999994</v>
      </c>
      <c r="BE6">
        <v>7.64</v>
      </c>
      <c r="BF6">
        <v>1.1000000000000001</v>
      </c>
      <c r="BG6">
        <v>4.04</v>
      </c>
      <c r="BH6">
        <v>5.81</v>
      </c>
      <c r="BI6">
        <v>7.17</v>
      </c>
      <c r="BJ6">
        <v>1.56</v>
      </c>
      <c r="BK6">
        <v>3.4</v>
      </c>
      <c r="BL6">
        <v>1.84</v>
      </c>
      <c r="BM6">
        <v>1.6</v>
      </c>
      <c r="BN6">
        <v>0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67.84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</v>
      </c>
      <c r="M7">
        <v>45</v>
      </c>
      <c r="N7">
        <v>118.125</v>
      </c>
      <c r="O7">
        <v>123.66562500000001</v>
      </c>
      <c r="P7">
        <v>120.75</v>
      </c>
      <c r="Q7">
        <v>10.91</v>
      </c>
      <c r="R7">
        <v>42.390099999999997</v>
      </c>
      <c r="S7">
        <v>26.3901</v>
      </c>
      <c r="T7">
        <v>0</v>
      </c>
      <c r="U7">
        <v>348.97500000000002</v>
      </c>
      <c r="V7">
        <v>11.661683</v>
      </c>
      <c r="W7">
        <v>34.799309999999998</v>
      </c>
      <c r="X7">
        <v>98.34375</v>
      </c>
      <c r="Y7">
        <v>0</v>
      </c>
      <c r="Z7">
        <v>6.6</v>
      </c>
      <c r="AA7">
        <v>0</v>
      </c>
      <c r="AB7">
        <v>13.0634</v>
      </c>
      <c r="AC7">
        <v>9.6778399999999998</v>
      </c>
      <c r="AD7">
        <v>0</v>
      </c>
      <c r="AE7">
        <v>49.436556000000003</v>
      </c>
      <c r="AF7">
        <v>17.748000000000001</v>
      </c>
      <c r="AG7">
        <v>14.631600000000001</v>
      </c>
      <c r="AH7">
        <v>39.774000000000001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0.66954999999999998</v>
      </c>
      <c r="AO7">
        <v>8.82</v>
      </c>
      <c r="AP7">
        <v>3.0743999999999998</v>
      </c>
      <c r="AQ7">
        <v>24.759</v>
      </c>
      <c r="AR7">
        <v>50.231999999999999</v>
      </c>
      <c r="AS7">
        <v>33.091920000000002</v>
      </c>
      <c r="AT7">
        <v>10.0528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63.160000000000004</v>
      </c>
      <c r="BA7">
        <f t="shared" si="1"/>
        <v>2768.2502709999999</v>
      </c>
      <c r="BB7">
        <v>4</v>
      </c>
      <c r="BD7">
        <v>8.0299999999999994</v>
      </c>
      <c r="BE7">
        <v>7</v>
      </c>
      <c r="BF7">
        <v>1.1000000000000001</v>
      </c>
      <c r="BG7">
        <v>4.04</v>
      </c>
      <c r="BH7">
        <v>5.81</v>
      </c>
      <c r="BI7">
        <v>7</v>
      </c>
      <c r="BJ7">
        <v>1.56</v>
      </c>
      <c r="BK7">
        <v>3.4</v>
      </c>
      <c r="BL7">
        <v>1.84</v>
      </c>
      <c r="BM7">
        <v>1.6</v>
      </c>
      <c r="BN7">
        <v>0</v>
      </c>
      <c r="BO7">
        <v>13</v>
      </c>
      <c r="BP7">
        <v>2</v>
      </c>
      <c r="BQ7">
        <v>4.38</v>
      </c>
      <c r="BR7">
        <v>2</v>
      </c>
      <c r="BS7">
        <v>0.4</v>
      </c>
      <c r="BT7">
        <v>0</v>
      </c>
      <c r="BU7">
        <v>0</v>
      </c>
      <c r="BV7">
        <v>0</v>
      </c>
      <c r="BW7">
        <f t="shared" si="2"/>
        <v>63.160000000000004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661.74680000000001</v>
      </c>
      <c r="L8">
        <v>653.15</v>
      </c>
      <c r="M8">
        <v>45</v>
      </c>
      <c r="N8">
        <v>118.125</v>
      </c>
      <c r="O8">
        <v>123.66562500000001</v>
      </c>
      <c r="P8">
        <v>120.75</v>
      </c>
      <c r="Q8">
        <v>10.91</v>
      </c>
      <c r="R8">
        <v>42.390099999999997</v>
      </c>
      <c r="S8">
        <v>26.3901</v>
      </c>
      <c r="T8">
        <v>0</v>
      </c>
      <c r="U8">
        <v>348.97500000000002</v>
      </c>
      <c r="V8">
        <v>11.661683</v>
      </c>
      <c r="W8">
        <v>34.799309999999998</v>
      </c>
      <c r="X8">
        <v>98.34375</v>
      </c>
      <c r="Y8">
        <v>0</v>
      </c>
      <c r="Z8">
        <v>6.6</v>
      </c>
      <c r="AA8">
        <v>0</v>
      </c>
      <c r="AB8">
        <v>13.0634</v>
      </c>
      <c r="AC8">
        <v>9.6778399999999998</v>
      </c>
      <c r="AD8">
        <v>0</v>
      </c>
      <c r="AE8">
        <v>49.436556000000003</v>
      </c>
      <c r="AF8">
        <v>17.748000000000001</v>
      </c>
      <c r="AG8">
        <v>14.631600000000001</v>
      </c>
      <c r="AH8">
        <v>23.390899999999998</v>
      </c>
      <c r="AI8">
        <v>0</v>
      </c>
      <c r="AJ8">
        <v>0</v>
      </c>
      <c r="AK8">
        <v>50.76</v>
      </c>
      <c r="AL8">
        <v>46.48</v>
      </c>
      <c r="AM8">
        <v>0</v>
      </c>
      <c r="AN8">
        <v>0.66954999999999998</v>
      </c>
      <c r="AO8">
        <v>8.82</v>
      </c>
      <c r="AP8">
        <v>3.0743999999999998</v>
      </c>
      <c r="AQ8">
        <v>24.759</v>
      </c>
      <c r="AR8">
        <v>50.231999999999999</v>
      </c>
      <c r="AS8">
        <v>33.091920000000002</v>
      </c>
      <c r="AT8">
        <v>9.2176550000000006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63.160000000000004</v>
      </c>
      <c r="BA8">
        <f t="shared" si="1"/>
        <v>2720.7201890000001</v>
      </c>
      <c r="BB8">
        <v>5</v>
      </c>
      <c r="BD8">
        <v>8.0299999999999994</v>
      </c>
      <c r="BE8">
        <v>7</v>
      </c>
      <c r="BF8">
        <v>1.1000000000000001</v>
      </c>
      <c r="BG8">
        <v>4.04</v>
      </c>
      <c r="BH8">
        <v>5.81</v>
      </c>
      <c r="BI8">
        <v>7</v>
      </c>
      <c r="BJ8">
        <v>1.56</v>
      </c>
      <c r="BK8">
        <v>3.4</v>
      </c>
      <c r="BL8">
        <v>1.84</v>
      </c>
      <c r="BM8">
        <v>1.6</v>
      </c>
      <c r="BN8">
        <v>0</v>
      </c>
      <c r="BO8">
        <v>13</v>
      </c>
      <c r="BP8">
        <v>2</v>
      </c>
      <c r="BQ8">
        <v>4.38</v>
      </c>
      <c r="BR8">
        <v>2</v>
      </c>
      <c r="BS8">
        <v>0.4</v>
      </c>
      <c r="BT8">
        <v>0</v>
      </c>
      <c r="BU8">
        <v>0</v>
      </c>
      <c r="BV8">
        <v>0</v>
      </c>
      <c r="BW8">
        <f t="shared" si="2"/>
        <v>63.160000000000004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641.74680000000001</v>
      </c>
      <c r="L9">
        <v>653.15</v>
      </c>
      <c r="M9">
        <v>45</v>
      </c>
      <c r="N9">
        <v>118.125</v>
      </c>
      <c r="O9">
        <v>123.66562500000001</v>
      </c>
      <c r="P9">
        <v>120.75</v>
      </c>
      <c r="Q9">
        <v>10.91</v>
      </c>
      <c r="R9">
        <v>42.390099999999997</v>
      </c>
      <c r="S9">
        <v>26.3901</v>
      </c>
      <c r="T9">
        <v>0</v>
      </c>
      <c r="U9">
        <v>348.97500000000002</v>
      </c>
      <c r="V9">
        <v>11.661683</v>
      </c>
      <c r="W9">
        <v>34.799309999999998</v>
      </c>
      <c r="X9">
        <v>98.34375</v>
      </c>
      <c r="Y9">
        <v>0</v>
      </c>
      <c r="Z9">
        <v>6.6</v>
      </c>
      <c r="AA9">
        <v>0</v>
      </c>
      <c r="AB9">
        <v>13.0634</v>
      </c>
      <c r="AC9">
        <v>9.6778399999999998</v>
      </c>
      <c r="AD9">
        <v>0</v>
      </c>
      <c r="AE9">
        <v>49.436556000000003</v>
      </c>
      <c r="AF9">
        <v>17.748000000000001</v>
      </c>
      <c r="AG9">
        <v>14.631600000000001</v>
      </c>
      <c r="AH9">
        <v>23.390899999999998</v>
      </c>
      <c r="AI9">
        <v>0</v>
      </c>
      <c r="AJ9">
        <v>0</v>
      </c>
      <c r="AK9">
        <v>50.76</v>
      </c>
      <c r="AL9">
        <v>46.48</v>
      </c>
      <c r="AM9">
        <v>0</v>
      </c>
      <c r="AN9">
        <v>0.66954999999999998</v>
      </c>
      <c r="AO9">
        <v>8.82</v>
      </c>
      <c r="AP9">
        <v>9.4794</v>
      </c>
      <c r="AQ9">
        <v>24.759</v>
      </c>
      <c r="AR9">
        <v>50.231999999999999</v>
      </c>
      <c r="AS9">
        <v>33.091920000000002</v>
      </c>
      <c r="AT9">
        <v>10.0528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63.160000000000004</v>
      </c>
      <c r="BA9">
        <f t="shared" si="1"/>
        <v>2707.9603340000003</v>
      </c>
      <c r="BB9">
        <v>6</v>
      </c>
      <c r="BD9">
        <v>8.0299999999999994</v>
      </c>
      <c r="BE9">
        <v>7</v>
      </c>
      <c r="BF9">
        <v>1.1000000000000001</v>
      </c>
      <c r="BG9">
        <v>4.04</v>
      </c>
      <c r="BH9">
        <v>5.81</v>
      </c>
      <c r="BI9">
        <v>7</v>
      </c>
      <c r="BJ9">
        <v>1.56</v>
      </c>
      <c r="BK9">
        <v>3.4</v>
      </c>
      <c r="BL9">
        <v>1.84</v>
      </c>
      <c r="BM9">
        <v>1.6</v>
      </c>
      <c r="BN9">
        <v>0</v>
      </c>
      <c r="BO9">
        <v>13</v>
      </c>
      <c r="BP9">
        <v>2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63.160000000000004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641.74680000000001</v>
      </c>
      <c r="L10">
        <v>653.15</v>
      </c>
      <c r="M10">
        <v>45</v>
      </c>
      <c r="N10">
        <v>118.125</v>
      </c>
      <c r="O10">
        <v>123.66562500000001</v>
      </c>
      <c r="P10">
        <v>120.75</v>
      </c>
      <c r="Q10">
        <v>10.91</v>
      </c>
      <c r="R10">
        <v>42.390099999999997</v>
      </c>
      <c r="S10">
        <v>26.3901</v>
      </c>
      <c r="T10">
        <v>0</v>
      </c>
      <c r="U10">
        <v>348.97500000000002</v>
      </c>
      <c r="V10">
        <v>11.661683</v>
      </c>
      <c r="W10">
        <v>34.799309999999998</v>
      </c>
      <c r="X10">
        <v>98.34375</v>
      </c>
      <c r="Y10">
        <v>0</v>
      </c>
      <c r="Z10">
        <v>6.6</v>
      </c>
      <c r="AA10">
        <v>0</v>
      </c>
      <c r="AB10">
        <v>13.0634</v>
      </c>
      <c r="AC10">
        <v>9.6778399999999998</v>
      </c>
      <c r="AD10">
        <v>0</v>
      </c>
      <c r="AE10">
        <v>49.436556000000003</v>
      </c>
      <c r="AF10">
        <v>17.748000000000001</v>
      </c>
      <c r="AG10">
        <v>14.631600000000001</v>
      </c>
      <c r="AH10">
        <v>23.390899999999998</v>
      </c>
      <c r="AI10">
        <v>0</v>
      </c>
      <c r="AJ10">
        <v>0</v>
      </c>
      <c r="AK10">
        <v>50.76</v>
      </c>
      <c r="AL10">
        <v>46.48</v>
      </c>
      <c r="AM10">
        <v>0</v>
      </c>
      <c r="AN10">
        <v>0.66954999999999998</v>
      </c>
      <c r="AO10">
        <v>8.82</v>
      </c>
      <c r="AP10">
        <v>9.4794</v>
      </c>
      <c r="AQ10">
        <v>24.759</v>
      </c>
      <c r="AR10">
        <v>50.231999999999999</v>
      </c>
      <c r="AS10">
        <v>33.091920000000002</v>
      </c>
      <c r="AT10">
        <v>10.0528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63.160000000000004</v>
      </c>
      <c r="BA10">
        <f t="shared" si="1"/>
        <v>2707.9603340000003</v>
      </c>
      <c r="BB10">
        <v>7</v>
      </c>
      <c r="BD10">
        <v>8.0299999999999994</v>
      </c>
      <c r="BE10">
        <v>7</v>
      </c>
      <c r="BF10">
        <v>1.1000000000000001</v>
      </c>
      <c r="BG10">
        <v>4.04</v>
      </c>
      <c r="BH10">
        <v>5.81</v>
      </c>
      <c r="BI10">
        <v>7</v>
      </c>
      <c r="BJ10">
        <v>1.56</v>
      </c>
      <c r="BK10">
        <v>3.4</v>
      </c>
      <c r="BL10">
        <v>1.84</v>
      </c>
      <c r="BM10">
        <v>1.6</v>
      </c>
      <c r="BN10">
        <v>0</v>
      </c>
      <c r="BO10">
        <v>13</v>
      </c>
      <c r="BP10">
        <v>2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63.160000000000004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488.54680000000002</v>
      </c>
      <c r="L11">
        <v>653.15</v>
      </c>
      <c r="M11">
        <v>88</v>
      </c>
      <c r="N11">
        <v>118.125</v>
      </c>
      <c r="O11">
        <v>123.66562500000001</v>
      </c>
      <c r="P11">
        <v>120.75</v>
      </c>
      <c r="Q11">
        <v>10.91</v>
      </c>
      <c r="R11">
        <v>42.390099999999997</v>
      </c>
      <c r="S11">
        <v>26.3901</v>
      </c>
      <c r="T11">
        <v>0</v>
      </c>
      <c r="U11">
        <v>348.97500000000002</v>
      </c>
      <c r="V11">
        <v>11.661683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0</v>
      </c>
      <c r="AE11">
        <v>49.436556000000003</v>
      </c>
      <c r="AF11">
        <v>17.748000000000001</v>
      </c>
      <c r="AG11">
        <v>14.631600000000001</v>
      </c>
      <c r="AH11">
        <v>23.390899999999998</v>
      </c>
      <c r="AI11">
        <v>0</v>
      </c>
      <c r="AJ11">
        <v>0</v>
      </c>
      <c r="AK11">
        <v>50.76</v>
      </c>
      <c r="AL11">
        <v>46.48</v>
      </c>
      <c r="AM11">
        <v>0</v>
      </c>
      <c r="AN11">
        <v>0.66954999999999998</v>
      </c>
      <c r="AO11">
        <v>8.82</v>
      </c>
      <c r="AP11">
        <v>3.0743999999999998</v>
      </c>
      <c r="AQ11">
        <v>24.759</v>
      </c>
      <c r="AR11">
        <v>50.231999999999999</v>
      </c>
      <c r="AS11">
        <v>33.091920000000002</v>
      </c>
      <c r="AT11">
        <v>10.0528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63.21</v>
      </c>
      <c r="BA11">
        <f t="shared" si="1"/>
        <v>2591.3591340000007</v>
      </c>
      <c r="BB11">
        <v>8</v>
      </c>
      <c r="BD11">
        <v>8.48</v>
      </c>
      <c r="BE11">
        <v>7</v>
      </c>
      <c r="BF11">
        <v>1.1499999999999999</v>
      </c>
      <c r="BG11">
        <v>3.92</v>
      </c>
      <c r="BH11">
        <v>5.62</v>
      </c>
      <c r="BI11">
        <v>7</v>
      </c>
      <c r="BJ11">
        <v>1.61</v>
      </c>
      <c r="BK11">
        <v>3.39</v>
      </c>
      <c r="BL11">
        <v>1.79</v>
      </c>
      <c r="BM11">
        <v>1.6</v>
      </c>
      <c r="BN11">
        <v>0</v>
      </c>
      <c r="BO11">
        <v>13</v>
      </c>
      <c r="BP11">
        <v>2</v>
      </c>
      <c r="BQ11">
        <v>4.25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63.21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489.44209999999998</v>
      </c>
      <c r="L12">
        <v>653.15</v>
      </c>
      <c r="M12">
        <v>88</v>
      </c>
      <c r="N12">
        <v>118.125</v>
      </c>
      <c r="O12">
        <v>123.66562500000001</v>
      </c>
      <c r="P12">
        <v>120.75</v>
      </c>
      <c r="Q12">
        <v>10.91</v>
      </c>
      <c r="R12">
        <v>42.390099999999997</v>
      </c>
      <c r="S12">
        <v>26.3901</v>
      </c>
      <c r="T12">
        <v>0</v>
      </c>
      <c r="U12">
        <v>348.97500000000002</v>
      </c>
      <c r="V12">
        <v>11.661683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0</v>
      </c>
      <c r="AE12">
        <v>49.436556000000003</v>
      </c>
      <c r="AF12">
        <v>17.748000000000001</v>
      </c>
      <c r="AG12">
        <v>14.631600000000001</v>
      </c>
      <c r="AH12">
        <v>23.390899999999998</v>
      </c>
      <c r="AI12">
        <v>0</v>
      </c>
      <c r="AJ12">
        <v>0</v>
      </c>
      <c r="AK12">
        <v>50.76</v>
      </c>
      <c r="AL12">
        <v>46.48</v>
      </c>
      <c r="AM12">
        <v>0</v>
      </c>
      <c r="AN12">
        <v>0.66954999999999998</v>
      </c>
      <c r="AO12">
        <v>8.82</v>
      </c>
      <c r="AP12">
        <v>3.0743999999999998</v>
      </c>
      <c r="AQ12">
        <v>24.759</v>
      </c>
      <c r="AR12">
        <v>50.231999999999999</v>
      </c>
      <c r="AS12">
        <v>33.091920000000002</v>
      </c>
      <c r="AT12">
        <v>10.0528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72.13</v>
      </c>
      <c r="BA12">
        <f t="shared" si="1"/>
        <v>2601.1744340000009</v>
      </c>
      <c r="BB12">
        <v>9</v>
      </c>
      <c r="BD12">
        <v>17.399999999999999</v>
      </c>
      <c r="BE12">
        <v>7</v>
      </c>
      <c r="BF12">
        <v>1.1499999999999999</v>
      </c>
      <c r="BG12">
        <v>3.92</v>
      </c>
      <c r="BH12">
        <v>5.62</v>
      </c>
      <c r="BI12">
        <v>7</v>
      </c>
      <c r="BJ12">
        <v>1.61</v>
      </c>
      <c r="BK12">
        <v>3.39</v>
      </c>
      <c r="BL12">
        <v>1.79</v>
      </c>
      <c r="BM12">
        <v>1.6</v>
      </c>
      <c r="BN12">
        <v>0</v>
      </c>
      <c r="BO12">
        <v>13</v>
      </c>
      <c r="BP12">
        <v>2</v>
      </c>
      <c r="BQ12">
        <v>4.25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72.13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472.40890000000002</v>
      </c>
      <c r="L13">
        <v>626.28319999999997</v>
      </c>
      <c r="M13">
        <v>88</v>
      </c>
      <c r="N13">
        <v>118.125</v>
      </c>
      <c r="O13">
        <v>123.66562500000001</v>
      </c>
      <c r="P13">
        <v>120.75</v>
      </c>
      <c r="Q13">
        <v>10.91</v>
      </c>
      <c r="R13">
        <v>42.390099999999997</v>
      </c>
      <c r="S13">
        <v>26.3901</v>
      </c>
      <c r="T13">
        <v>0</v>
      </c>
      <c r="U13">
        <v>348.97500000000002</v>
      </c>
      <c r="V13">
        <v>11.661683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0</v>
      </c>
      <c r="AE13">
        <v>49.436556000000003</v>
      </c>
      <c r="AF13">
        <v>17.748000000000001</v>
      </c>
      <c r="AG13">
        <v>14.631600000000001</v>
      </c>
      <c r="AH13">
        <v>23.390899999999998</v>
      </c>
      <c r="AI13">
        <v>0</v>
      </c>
      <c r="AJ13">
        <v>0</v>
      </c>
      <c r="AK13">
        <v>50.76</v>
      </c>
      <c r="AL13">
        <v>46.48</v>
      </c>
      <c r="AM13">
        <v>0</v>
      </c>
      <c r="AN13">
        <v>0.66954999999999998</v>
      </c>
      <c r="AO13">
        <v>8.82</v>
      </c>
      <c r="AP13">
        <v>3.0743999999999998</v>
      </c>
      <c r="AQ13">
        <v>24.759</v>
      </c>
      <c r="AR13">
        <v>50.231999999999999</v>
      </c>
      <c r="AS13">
        <v>33.091920000000002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72.13</v>
      </c>
      <c r="BA13">
        <f t="shared" si="1"/>
        <v>2557.2744340000008</v>
      </c>
      <c r="BB13">
        <v>10</v>
      </c>
      <c r="BD13">
        <v>17.399999999999999</v>
      </c>
      <c r="BE13">
        <v>7</v>
      </c>
      <c r="BF13">
        <v>1.1499999999999999</v>
      </c>
      <c r="BG13">
        <v>3.92</v>
      </c>
      <c r="BH13">
        <v>5.62</v>
      </c>
      <c r="BI13">
        <v>7</v>
      </c>
      <c r="BJ13">
        <v>1.61</v>
      </c>
      <c r="BK13">
        <v>3.39</v>
      </c>
      <c r="BL13">
        <v>1.79</v>
      </c>
      <c r="BM13">
        <v>1.6</v>
      </c>
      <c r="BN13">
        <v>0</v>
      </c>
      <c r="BO13">
        <v>13</v>
      </c>
      <c r="BP13">
        <v>2</v>
      </c>
      <c r="BQ13">
        <v>4.25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72.13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440.40890000000002</v>
      </c>
      <c r="L14">
        <v>626.28319999999997</v>
      </c>
      <c r="M14">
        <v>88</v>
      </c>
      <c r="N14">
        <v>118.125</v>
      </c>
      <c r="O14">
        <v>123.66562500000001</v>
      </c>
      <c r="P14">
        <v>120.75</v>
      </c>
      <c r="Q14">
        <v>10.91</v>
      </c>
      <c r="R14">
        <v>42.390099999999997</v>
      </c>
      <c r="S14">
        <v>26.3901</v>
      </c>
      <c r="T14">
        <v>0</v>
      </c>
      <c r="U14">
        <v>348.97500000000002</v>
      </c>
      <c r="V14">
        <v>11.661683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0</v>
      </c>
      <c r="AE14">
        <v>49.436556000000003</v>
      </c>
      <c r="AF14">
        <v>17.748000000000001</v>
      </c>
      <c r="AG14">
        <v>14.631600000000001</v>
      </c>
      <c r="AH14">
        <v>23.390899999999998</v>
      </c>
      <c r="AI14">
        <v>0</v>
      </c>
      <c r="AJ14">
        <v>0</v>
      </c>
      <c r="AK14">
        <v>50.76</v>
      </c>
      <c r="AL14">
        <v>46.48</v>
      </c>
      <c r="AM14">
        <v>0</v>
      </c>
      <c r="AN14">
        <v>0.66954999999999998</v>
      </c>
      <c r="AO14">
        <v>8.82</v>
      </c>
      <c r="AP14">
        <v>3.0743999999999998</v>
      </c>
      <c r="AQ14">
        <v>24.759</v>
      </c>
      <c r="AR14">
        <v>50.231999999999999</v>
      </c>
      <c r="AS14">
        <v>33.091920000000002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72.13</v>
      </c>
      <c r="BA14">
        <f t="shared" si="1"/>
        <v>2525.2744340000008</v>
      </c>
      <c r="BB14">
        <v>11</v>
      </c>
      <c r="BD14">
        <v>17.399999999999999</v>
      </c>
      <c r="BE14">
        <v>7</v>
      </c>
      <c r="BF14">
        <v>1.1499999999999999</v>
      </c>
      <c r="BG14">
        <v>3.92</v>
      </c>
      <c r="BH14">
        <v>5.62</v>
      </c>
      <c r="BI14">
        <v>7</v>
      </c>
      <c r="BJ14">
        <v>1.61</v>
      </c>
      <c r="BK14">
        <v>3.39</v>
      </c>
      <c r="BL14">
        <v>1.79</v>
      </c>
      <c r="BM14">
        <v>1.6</v>
      </c>
      <c r="BN14">
        <v>0</v>
      </c>
      <c r="BO14">
        <v>13</v>
      </c>
      <c r="BP14">
        <v>2</v>
      </c>
      <c r="BQ14">
        <v>4.25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72.13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439.40890000000002</v>
      </c>
      <c r="L15">
        <v>653.15</v>
      </c>
      <c r="M15">
        <v>88</v>
      </c>
      <c r="N15">
        <v>118.125</v>
      </c>
      <c r="O15">
        <v>123.66562500000001</v>
      </c>
      <c r="P15">
        <v>119.25</v>
      </c>
      <c r="Q15">
        <v>10.91</v>
      </c>
      <c r="R15">
        <v>42.390099999999997</v>
      </c>
      <c r="S15">
        <v>26.3901</v>
      </c>
      <c r="T15">
        <v>0</v>
      </c>
      <c r="U15">
        <v>348.97500000000002</v>
      </c>
      <c r="V15">
        <v>13.007013000000001</v>
      </c>
      <c r="W15">
        <v>34.515799999999999</v>
      </c>
      <c r="X15">
        <v>103.48232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0</v>
      </c>
      <c r="AE15">
        <v>49.436556000000003</v>
      </c>
      <c r="AF15">
        <v>17.748000000000001</v>
      </c>
      <c r="AG15">
        <v>14.631600000000001</v>
      </c>
      <c r="AH15">
        <v>23.390899999999998</v>
      </c>
      <c r="AI15">
        <v>0</v>
      </c>
      <c r="AJ15">
        <v>0</v>
      </c>
      <c r="AK15">
        <v>50.76</v>
      </c>
      <c r="AL15">
        <v>46.48</v>
      </c>
      <c r="AM15">
        <v>0</v>
      </c>
      <c r="AN15">
        <v>0.66954999999999998</v>
      </c>
      <c r="AO15">
        <v>8.82</v>
      </c>
      <c r="AP15">
        <v>3.0743999999999998</v>
      </c>
      <c r="AQ15">
        <v>24.759</v>
      </c>
      <c r="AR15">
        <v>53.543999999999997</v>
      </c>
      <c r="AS15">
        <v>31.897383000000001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76.91</v>
      </c>
      <c r="BA15">
        <f t="shared" si="1"/>
        <v>2562.7390870000004</v>
      </c>
      <c r="BB15">
        <v>12</v>
      </c>
      <c r="BD15">
        <v>22</v>
      </c>
      <c r="BE15">
        <v>7</v>
      </c>
      <c r="BF15">
        <v>1.1499999999999999</v>
      </c>
      <c r="BG15">
        <v>3.92</v>
      </c>
      <c r="BH15">
        <v>5.62</v>
      </c>
      <c r="BI15">
        <v>7</v>
      </c>
      <c r="BJ15">
        <v>1.61</v>
      </c>
      <c r="BK15">
        <v>3.57</v>
      </c>
      <c r="BL15">
        <v>1.79</v>
      </c>
      <c r="BM15">
        <v>1.6</v>
      </c>
      <c r="BN15">
        <v>0</v>
      </c>
      <c r="BO15">
        <v>13</v>
      </c>
      <c r="BP15">
        <v>2</v>
      </c>
      <c r="BQ15">
        <v>4.25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76.91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415</v>
      </c>
      <c r="L16">
        <v>584.13819999999998</v>
      </c>
      <c r="M16">
        <v>88</v>
      </c>
      <c r="N16">
        <v>118.125</v>
      </c>
      <c r="O16">
        <v>123.66562500000001</v>
      </c>
      <c r="P16">
        <v>119.25</v>
      </c>
      <c r="Q16">
        <v>10.91</v>
      </c>
      <c r="R16">
        <v>42.390099999999997</v>
      </c>
      <c r="S16">
        <v>26.3901</v>
      </c>
      <c r="T16">
        <v>0</v>
      </c>
      <c r="U16">
        <v>348.97500000000002</v>
      </c>
      <c r="V16">
        <v>13.007013000000001</v>
      </c>
      <c r="W16">
        <v>34.515799999999999</v>
      </c>
      <c r="X16">
        <v>103.48232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0</v>
      </c>
      <c r="AE16">
        <v>49.436556000000003</v>
      </c>
      <c r="AF16">
        <v>17.748000000000001</v>
      </c>
      <c r="AG16">
        <v>14.631600000000001</v>
      </c>
      <c r="AH16">
        <v>23.390899999999998</v>
      </c>
      <c r="AI16">
        <v>0</v>
      </c>
      <c r="AJ16">
        <v>0</v>
      </c>
      <c r="AK16">
        <v>50.76</v>
      </c>
      <c r="AL16">
        <v>46.48</v>
      </c>
      <c r="AM16">
        <v>0</v>
      </c>
      <c r="AN16">
        <v>0.66954999999999998</v>
      </c>
      <c r="AO16">
        <v>9.4079999999999995</v>
      </c>
      <c r="AP16">
        <v>3.0743999999999998</v>
      </c>
      <c r="AQ16">
        <v>24.759</v>
      </c>
      <c r="AR16">
        <v>53.543999999999997</v>
      </c>
      <c r="AS16">
        <v>31.897383000000001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76.91</v>
      </c>
      <c r="BA16">
        <f t="shared" si="1"/>
        <v>2469.906387</v>
      </c>
      <c r="BB16">
        <v>13</v>
      </c>
      <c r="BD16">
        <v>22</v>
      </c>
      <c r="BE16">
        <v>7</v>
      </c>
      <c r="BF16">
        <v>1.1499999999999999</v>
      </c>
      <c r="BG16">
        <v>3.92</v>
      </c>
      <c r="BH16">
        <v>5.62</v>
      </c>
      <c r="BI16">
        <v>7</v>
      </c>
      <c r="BJ16">
        <v>1.61</v>
      </c>
      <c r="BK16">
        <v>3.57</v>
      </c>
      <c r="BL16">
        <v>1.79</v>
      </c>
      <c r="BM16">
        <v>1.6</v>
      </c>
      <c r="BN16">
        <v>0</v>
      </c>
      <c r="BO16">
        <v>13</v>
      </c>
      <c r="BP16">
        <v>2</v>
      </c>
      <c r="BQ16">
        <v>4.25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76.91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415</v>
      </c>
      <c r="L17">
        <v>508.28820000000002</v>
      </c>
      <c r="M17">
        <v>88</v>
      </c>
      <c r="N17">
        <v>118.125</v>
      </c>
      <c r="O17">
        <v>123.66562500000001</v>
      </c>
      <c r="P17">
        <v>119.25</v>
      </c>
      <c r="Q17">
        <v>10.91</v>
      </c>
      <c r="R17">
        <v>42.390099999999997</v>
      </c>
      <c r="S17">
        <v>26.3901</v>
      </c>
      <c r="T17">
        <v>0</v>
      </c>
      <c r="U17">
        <v>348.97500000000002</v>
      </c>
      <c r="V17">
        <v>13.007013000000001</v>
      </c>
      <c r="W17">
        <v>34.515799999999999</v>
      </c>
      <c r="X17">
        <v>129.09375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0</v>
      </c>
      <c r="AE17">
        <v>49.436556000000003</v>
      </c>
      <c r="AF17">
        <v>17.748000000000001</v>
      </c>
      <c r="AG17">
        <v>14.631600000000001</v>
      </c>
      <c r="AH17">
        <v>23.390899999999998</v>
      </c>
      <c r="AI17">
        <v>0</v>
      </c>
      <c r="AJ17">
        <v>0</v>
      </c>
      <c r="AK17">
        <v>50.76</v>
      </c>
      <c r="AL17">
        <v>46.48</v>
      </c>
      <c r="AM17">
        <v>0</v>
      </c>
      <c r="AN17">
        <v>0.66954999999999998</v>
      </c>
      <c r="AO17">
        <v>9.4079999999999995</v>
      </c>
      <c r="AP17">
        <v>3.0743999999999998</v>
      </c>
      <c r="AQ17">
        <v>24.759</v>
      </c>
      <c r="AR17">
        <v>53.543999999999997</v>
      </c>
      <c r="AS17">
        <v>31.897383000000001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76.91</v>
      </c>
      <c r="BA17">
        <f t="shared" si="1"/>
        <v>2419.667817</v>
      </c>
      <c r="BB17">
        <v>14</v>
      </c>
      <c r="BD17">
        <v>22</v>
      </c>
      <c r="BE17">
        <v>7</v>
      </c>
      <c r="BF17">
        <v>1.1499999999999999</v>
      </c>
      <c r="BG17">
        <v>3.92</v>
      </c>
      <c r="BH17">
        <v>5.62</v>
      </c>
      <c r="BI17">
        <v>7</v>
      </c>
      <c r="BJ17">
        <v>1.61</v>
      </c>
      <c r="BK17">
        <v>3.57</v>
      </c>
      <c r="BL17">
        <v>1.79</v>
      </c>
      <c r="BM17">
        <v>1.6</v>
      </c>
      <c r="BN17">
        <v>0</v>
      </c>
      <c r="BO17">
        <v>13</v>
      </c>
      <c r="BP17">
        <v>2</v>
      </c>
      <c r="BQ17">
        <v>4.25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76.91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415</v>
      </c>
      <c r="L18">
        <v>383.53820000000002</v>
      </c>
      <c r="M18">
        <v>88</v>
      </c>
      <c r="N18">
        <v>118.125</v>
      </c>
      <c r="O18">
        <v>123.66562500000001</v>
      </c>
      <c r="P18">
        <v>119.25</v>
      </c>
      <c r="Q18">
        <v>10.91</v>
      </c>
      <c r="R18">
        <v>42.390099999999997</v>
      </c>
      <c r="S18">
        <v>26.3901</v>
      </c>
      <c r="T18">
        <v>0</v>
      </c>
      <c r="U18">
        <v>348.97500000000002</v>
      </c>
      <c r="V18">
        <v>13.007013000000001</v>
      </c>
      <c r="W18">
        <v>34.515799999999999</v>
      </c>
      <c r="X18">
        <v>129.09375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0</v>
      </c>
      <c r="AE18">
        <v>49.436556000000003</v>
      </c>
      <c r="AF18">
        <v>17.748000000000001</v>
      </c>
      <c r="AG18">
        <v>14.631600000000001</v>
      </c>
      <c r="AH18">
        <v>23.390899999999998</v>
      </c>
      <c r="AI18">
        <v>0</v>
      </c>
      <c r="AJ18">
        <v>0</v>
      </c>
      <c r="AK18">
        <v>50.76</v>
      </c>
      <c r="AL18">
        <v>46.48</v>
      </c>
      <c r="AM18">
        <v>0</v>
      </c>
      <c r="AN18">
        <v>0.66954999999999998</v>
      </c>
      <c r="AO18">
        <v>9.4079999999999995</v>
      </c>
      <c r="AP18">
        <v>3.0743999999999998</v>
      </c>
      <c r="AQ18">
        <v>24.759</v>
      </c>
      <c r="AR18">
        <v>53.543999999999997</v>
      </c>
      <c r="AS18">
        <v>31.897383000000001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76.91</v>
      </c>
      <c r="BA18">
        <f t="shared" si="1"/>
        <v>2294.917817</v>
      </c>
      <c r="BB18">
        <v>15</v>
      </c>
      <c r="BD18">
        <v>22</v>
      </c>
      <c r="BE18">
        <v>7</v>
      </c>
      <c r="BF18">
        <v>1.1499999999999999</v>
      </c>
      <c r="BG18">
        <v>3.92</v>
      </c>
      <c r="BH18">
        <v>5.62</v>
      </c>
      <c r="BI18">
        <v>7</v>
      </c>
      <c r="BJ18">
        <v>1.61</v>
      </c>
      <c r="BK18">
        <v>3.57</v>
      </c>
      <c r="BL18">
        <v>1.79</v>
      </c>
      <c r="BM18">
        <v>1.6</v>
      </c>
      <c r="BN18">
        <v>0</v>
      </c>
      <c r="BO18">
        <v>13</v>
      </c>
      <c r="BP18">
        <v>2</v>
      </c>
      <c r="BQ18">
        <v>4.25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76.91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</v>
      </c>
      <c r="L19">
        <v>383.53820000000002</v>
      </c>
      <c r="M19">
        <v>88</v>
      </c>
      <c r="N19">
        <v>118.125</v>
      </c>
      <c r="O19">
        <v>123.66562500000001</v>
      </c>
      <c r="P19">
        <v>119.25</v>
      </c>
      <c r="Q19">
        <v>10.91</v>
      </c>
      <c r="R19">
        <v>42.390099999999997</v>
      </c>
      <c r="S19">
        <v>26.3901</v>
      </c>
      <c r="T19">
        <v>0</v>
      </c>
      <c r="U19">
        <v>348.97500000000002</v>
      </c>
      <c r="V19">
        <v>9.9969999999999999</v>
      </c>
      <c r="W19">
        <v>34.515799999999999</v>
      </c>
      <c r="X19">
        <v>129.09375</v>
      </c>
      <c r="Y19">
        <v>0</v>
      </c>
      <c r="Z19">
        <v>6.5537999999999998</v>
      </c>
      <c r="AA19">
        <v>0</v>
      </c>
      <c r="AB19">
        <v>26.260100000000001</v>
      </c>
      <c r="AC19">
        <v>9.6778399999999998</v>
      </c>
      <c r="AD19">
        <v>0</v>
      </c>
      <c r="AE19">
        <v>49.436556000000003</v>
      </c>
      <c r="AF19">
        <v>17.748000000000001</v>
      </c>
      <c r="AG19">
        <v>14.631600000000001</v>
      </c>
      <c r="AH19">
        <v>23.390899999999998</v>
      </c>
      <c r="AI19">
        <v>0</v>
      </c>
      <c r="AJ19">
        <v>0</v>
      </c>
      <c r="AK19">
        <v>50.76</v>
      </c>
      <c r="AL19">
        <v>46.48</v>
      </c>
      <c r="AM19">
        <v>0</v>
      </c>
      <c r="AN19">
        <v>0.66954999999999998</v>
      </c>
      <c r="AO19">
        <v>9.4079999999999995</v>
      </c>
      <c r="AP19">
        <v>3.0743999999999998</v>
      </c>
      <c r="AQ19">
        <v>24.759</v>
      </c>
      <c r="AR19">
        <v>50.231999999999999</v>
      </c>
      <c r="AS19">
        <v>31.897383000000001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63.39</v>
      </c>
      <c r="BA19">
        <f t="shared" si="1"/>
        <v>2288.2725040000005</v>
      </c>
      <c r="BB19">
        <v>16</v>
      </c>
      <c r="BD19">
        <v>8.48</v>
      </c>
      <c r="BE19">
        <v>7</v>
      </c>
      <c r="BF19">
        <v>1.1499999999999999</v>
      </c>
      <c r="BG19">
        <v>3.92</v>
      </c>
      <c r="BH19">
        <v>5.62</v>
      </c>
      <c r="BI19">
        <v>7</v>
      </c>
      <c r="BJ19">
        <v>1.61</v>
      </c>
      <c r="BK19">
        <v>3.57</v>
      </c>
      <c r="BL19">
        <v>1.79</v>
      </c>
      <c r="BM19">
        <v>1.6</v>
      </c>
      <c r="BN19">
        <v>0</v>
      </c>
      <c r="BO19">
        <v>13</v>
      </c>
      <c r="BP19">
        <v>2</v>
      </c>
      <c r="BQ19">
        <v>4.25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63.39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415</v>
      </c>
      <c r="L20">
        <v>608.53819999999996</v>
      </c>
      <c r="M20">
        <v>88</v>
      </c>
      <c r="N20">
        <v>118.125</v>
      </c>
      <c r="O20">
        <v>123.66562500000001</v>
      </c>
      <c r="P20">
        <v>119.25</v>
      </c>
      <c r="Q20">
        <v>10.91</v>
      </c>
      <c r="R20">
        <v>42.390099999999997</v>
      </c>
      <c r="S20">
        <v>26.3901</v>
      </c>
      <c r="T20">
        <v>0</v>
      </c>
      <c r="U20">
        <v>348.97500000000002</v>
      </c>
      <c r="V20">
        <v>9.9969999999999999</v>
      </c>
      <c r="W20">
        <v>34.515799999999999</v>
      </c>
      <c r="X20">
        <v>103.48232</v>
      </c>
      <c r="Y20">
        <v>0</v>
      </c>
      <c r="Z20">
        <v>6.5537999999999998</v>
      </c>
      <c r="AA20">
        <v>0</v>
      </c>
      <c r="AB20">
        <v>26.260100000000001</v>
      </c>
      <c r="AC20">
        <v>9.6778399999999998</v>
      </c>
      <c r="AD20">
        <v>0</v>
      </c>
      <c r="AE20">
        <v>49.436556000000003</v>
      </c>
      <c r="AF20">
        <v>17.748000000000001</v>
      </c>
      <c r="AG20">
        <v>14.631600000000001</v>
      </c>
      <c r="AH20">
        <v>23.390899999999998</v>
      </c>
      <c r="AI20">
        <v>0</v>
      </c>
      <c r="AJ20">
        <v>0</v>
      </c>
      <c r="AK20">
        <v>50.76</v>
      </c>
      <c r="AL20">
        <v>46.48</v>
      </c>
      <c r="AM20">
        <v>0</v>
      </c>
      <c r="AN20">
        <v>0.66954999999999998</v>
      </c>
      <c r="AO20">
        <v>9.4079999999999995</v>
      </c>
      <c r="AP20">
        <v>3.0743999999999998</v>
      </c>
      <c r="AQ20">
        <v>24.759</v>
      </c>
      <c r="AR20">
        <v>50.231999999999999</v>
      </c>
      <c r="AS20">
        <v>31.897383000000001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63.39</v>
      </c>
      <c r="BA20">
        <f t="shared" si="1"/>
        <v>2487.6610740000006</v>
      </c>
      <c r="BB20">
        <v>17</v>
      </c>
      <c r="BD20">
        <v>8.48</v>
      </c>
      <c r="BE20">
        <v>7</v>
      </c>
      <c r="BF20">
        <v>1.1499999999999999</v>
      </c>
      <c r="BG20">
        <v>3.92</v>
      </c>
      <c r="BH20">
        <v>5.62</v>
      </c>
      <c r="BI20">
        <v>7</v>
      </c>
      <c r="BJ20">
        <v>1.61</v>
      </c>
      <c r="BK20">
        <v>3.57</v>
      </c>
      <c r="BL20">
        <v>1.79</v>
      </c>
      <c r="BM20">
        <v>1.6</v>
      </c>
      <c r="BN20">
        <v>0</v>
      </c>
      <c r="BO20">
        <v>13</v>
      </c>
      <c r="BP20">
        <v>2</v>
      </c>
      <c r="BQ20">
        <v>4.25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63.39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415</v>
      </c>
      <c r="L21">
        <v>625.745</v>
      </c>
      <c r="M21">
        <v>88</v>
      </c>
      <c r="N21">
        <v>118.125</v>
      </c>
      <c r="O21">
        <v>123.66562500000001</v>
      </c>
      <c r="P21">
        <v>119.25</v>
      </c>
      <c r="Q21">
        <v>8.1182999999999996</v>
      </c>
      <c r="R21">
        <v>31.772400000000001</v>
      </c>
      <c r="S21">
        <v>19.799600000000002</v>
      </c>
      <c r="T21">
        <v>0</v>
      </c>
      <c r="U21">
        <v>348.97500000000002</v>
      </c>
      <c r="V21">
        <v>9.9969999999999999</v>
      </c>
      <c r="W21">
        <v>24.515799999999999</v>
      </c>
      <c r="X21">
        <v>103.48232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0</v>
      </c>
      <c r="AE21">
        <v>49.436556000000003</v>
      </c>
      <c r="AF21">
        <v>17.748000000000001</v>
      </c>
      <c r="AG21">
        <v>14.631600000000001</v>
      </c>
      <c r="AH21">
        <v>46.781799999999997</v>
      </c>
      <c r="AI21">
        <v>0</v>
      </c>
      <c r="AJ21">
        <v>0</v>
      </c>
      <c r="AK21">
        <v>50.76</v>
      </c>
      <c r="AL21">
        <v>46.48</v>
      </c>
      <c r="AM21">
        <v>0</v>
      </c>
      <c r="AN21">
        <v>0.66954999999999998</v>
      </c>
      <c r="AO21">
        <v>9.4079999999999995</v>
      </c>
      <c r="AP21">
        <v>3.0743999999999998</v>
      </c>
      <c r="AQ21">
        <v>24.759</v>
      </c>
      <c r="AR21">
        <v>53.543999999999997</v>
      </c>
      <c r="AS21">
        <v>31.897383000000001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64.849999999999994</v>
      </c>
      <c r="BA21">
        <f t="shared" si="1"/>
        <v>2512.7087140000008</v>
      </c>
      <c r="BB21">
        <v>18</v>
      </c>
      <c r="BD21">
        <v>9.94</v>
      </c>
      <c r="BE21">
        <v>7</v>
      </c>
      <c r="BF21">
        <v>1.1499999999999999</v>
      </c>
      <c r="BG21">
        <v>3.92</v>
      </c>
      <c r="BH21">
        <v>5.62</v>
      </c>
      <c r="BI21">
        <v>7</v>
      </c>
      <c r="BJ21">
        <v>1.61</v>
      </c>
      <c r="BK21">
        <v>3.57</v>
      </c>
      <c r="BL21">
        <v>1.79</v>
      </c>
      <c r="BM21">
        <v>1.6</v>
      </c>
      <c r="BN21">
        <v>0</v>
      </c>
      <c r="BO21">
        <v>13</v>
      </c>
      <c r="BP21">
        <v>2</v>
      </c>
      <c r="BQ21">
        <v>4.25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64.849999999999994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415</v>
      </c>
      <c r="L22">
        <v>642.11180000000002</v>
      </c>
      <c r="M22">
        <v>88</v>
      </c>
      <c r="N22">
        <v>118.125</v>
      </c>
      <c r="O22">
        <v>123.66562500000001</v>
      </c>
      <c r="P22">
        <v>119.25</v>
      </c>
      <c r="Q22">
        <v>8.1182999999999996</v>
      </c>
      <c r="R22">
        <v>31.772400000000001</v>
      </c>
      <c r="S22">
        <v>19.799600000000002</v>
      </c>
      <c r="T22">
        <v>0</v>
      </c>
      <c r="U22">
        <v>348.97500000000002</v>
      </c>
      <c r="V22">
        <v>9.9969999999999999</v>
      </c>
      <c r="W22">
        <v>24.515799999999999</v>
      </c>
      <c r="X22">
        <v>103.48232</v>
      </c>
      <c r="Y22">
        <v>0</v>
      </c>
      <c r="Z22">
        <v>6.5537999999999998</v>
      </c>
      <c r="AA22">
        <v>7.9</v>
      </c>
      <c r="AB22">
        <v>26.260100000000001</v>
      </c>
      <c r="AC22">
        <v>19.35568</v>
      </c>
      <c r="AD22">
        <v>0</v>
      </c>
      <c r="AE22">
        <v>49.436556000000003</v>
      </c>
      <c r="AF22">
        <v>17.748000000000001</v>
      </c>
      <c r="AG22">
        <v>14.631600000000001</v>
      </c>
      <c r="AH22">
        <v>46.781799999999997</v>
      </c>
      <c r="AI22">
        <v>0</v>
      </c>
      <c r="AJ22">
        <v>0</v>
      </c>
      <c r="AK22">
        <v>50.76</v>
      </c>
      <c r="AL22">
        <v>46.48</v>
      </c>
      <c r="AM22">
        <v>0</v>
      </c>
      <c r="AN22">
        <v>0.66954999999999998</v>
      </c>
      <c r="AO22">
        <v>9.4079999999999995</v>
      </c>
      <c r="AP22">
        <v>3.0743999999999998</v>
      </c>
      <c r="AQ22">
        <v>24.759</v>
      </c>
      <c r="AR22">
        <v>53.543999999999997</v>
      </c>
      <c r="AS22">
        <v>31.897383000000001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64.849999999999994</v>
      </c>
      <c r="BA22">
        <f t="shared" si="1"/>
        <v>2536.9755140000011</v>
      </c>
      <c r="BB22">
        <v>19</v>
      </c>
      <c r="BD22">
        <v>9.94</v>
      </c>
      <c r="BE22">
        <v>7</v>
      </c>
      <c r="BF22">
        <v>1.1499999999999999</v>
      </c>
      <c r="BG22">
        <v>3.92</v>
      </c>
      <c r="BH22">
        <v>5.62</v>
      </c>
      <c r="BI22">
        <v>7</v>
      </c>
      <c r="BJ22">
        <v>1.61</v>
      </c>
      <c r="BK22">
        <v>3.57</v>
      </c>
      <c r="BL22">
        <v>1.79</v>
      </c>
      <c r="BM22">
        <v>1.6</v>
      </c>
      <c r="BN22">
        <v>0</v>
      </c>
      <c r="BO22">
        <v>13</v>
      </c>
      <c r="BP22">
        <v>2</v>
      </c>
      <c r="BQ22">
        <v>4.25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64.849999999999994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415</v>
      </c>
      <c r="L23">
        <v>513.61680000000001</v>
      </c>
      <c r="M23">
        <v>88</v>
      </c>
      <c r="N23">
        <v>118.125</v>
      </c>
      <c r="O23">
        <v>123.66562500000001</v>
      </c>
      <c r="P23">
        <v>119.25</v>
      </c>
      <c r="Q23">
        <v>8.1182999999999996</v>
      </c>
      <c r="R23">
        <v>31.772400000000001</v>
      </c>
      <c r="S23">
        <v>19.799600000000002</v>
      </c>
      <c r="T23">
        <v>0</v>
      </c>
      <c r="U23">
        <v>348.97500000000002</v>
      </c>
      <c r="V23">
        <v>9.9969999999999999</v>
      </c>
      <c r="W23">
        <v>24.515799999999999</v>
      </c>
      <c r="X23">
        <v>101.881711</v>
      </c>
      <c r="Y23">
        <v>0</v>
      </c>
      <c r="Z23">
        <v>6.5537999999999998</v>
      </c>
      <c r="AA23">
        <v>13.983000000000001</v>
      </c>
      <c r="AB23">
        <v>26.260100000000001</v>
      </c>
      <c r="AC23">
        <v>19.35568</v>
      </c>
      <c r="AD23">
        <v>0</v>
      </c>
      <c r="AE23">
        <v>49.436556000000003</v>
      </c>
      <c r="AF23">
        <v>17.748000000000001</v>
      </c>
      <c r="AG23">
        <v>14.631600000000001</v>
      </c>
      <c r="AH23">
        <v>46.781799999999997</v>
      </c>
      <c r="AI23">
        <v>0</v>
      </c>
      <c r="AJ23">
        <v>0</v>
      </c>
      <c r="AK23">
        <v>50.76</v>
      </c>
      <c r="AL23">
        <v>46.48</v>
      </c>
      <c r="AM23">
        <v>0</v>
      </c>
      <c r="AN23">
        <v>0.66954999999999998</v>
      </c>
      <c r="AO23">
        <v>9.4079999999999995</v>
      </c>
      <c r="AP23">
        <v>3.0743999999999998</v>
      </c>
      <c r="AQ23">
        <v>24.759</v>
      </c>
      <c r="AR23">
        <v>53.543999999999997</v>
      </c>
      <c r="AS23">
        <v>31.897383000000001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64.849999999999994</v>
      </c>
      <c r="BA23">
        <f t="shared" si="1"/>
        <v>2412.9629050000003</v>
      </c>
      <c r="BB23">
        <v>20</v>
      </c>
      <c r="BD23">
        <v>9.94</v>
      </c>
      <c r="BE23">
        <v>7</v>
      </c>
      <c r="BF23">
        <v>1.1499999999999999</v>
      </c>
      <c r="BG23">
        <v>3.92</v>
      </c>
      <c r="BH23">
        <v>5.62</v>
      </c>
      <c r="BI23">
        <v>7</v>
      </c>
      <c r="BJ23">
        <v>1.61</v>
      </c>
      <c r="BK23">
        <v>3.57</v>
      </c>
      <c r="BL23">
        <v>1.79</v>
      </c>
      <c r="BM23">
        <v>1.6</v>
      </c>
      <c r="BN23">
        <v>0</v>
      </c>
      <c r="BO23">
        <v>13</v>
      </c>
      <c r="BP23">
        <v>2</v>
      </c>
      <c r="BQ23">
        <v>4.25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64.849999999999994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</v>
      </c>
      <c r="L24">
        <v>642.11180000000002</v>
      </c>
      <c r="M24">
        <v>88</v>
      </c>
      <c r="N24">
        <v>118.125</v>
      </c>
      <c r="O24">
        <v>123.66562500000001</v>
      </c>
      <c r="P24">
        <v>119.25</v>
      </c>
      <c r="Q24">
        <v>8.1182999999999996</v>
      </c>
      <c r="R24">
        <v>31.772400000000001</v>
      </c>
      <c r="S24">
        <v>19.799600000000002</v>
      </c>
      <c r="T24">
        <v>0</v>
      </c>
      <c r="U24">
        <v>348.97500000000002</v>
      </c>
      <c r="V24">
        <v>9.9969999999999999</v>
      </c>
      <c r="W24">
        <v>24.515799999999999</v>
      </c>
      <c r="X24">
        <v>101.4148</v>
      </c>
      <c r="Y24">
        <v>0</v>
      </c>
      <c r="Z24">
        <v>6.5537999999999998</v>
      </c>
      <c r="AA24">
        <v>13.983000000000001</v>
      </c>
      <c r="AB24">
        <v>26.260100000000001</v>
      </c>
      <c r="AC24">
        <v>19.35568</v>
      </c>
      <c r="AD24">
        <v>0</v>
      </c>
      <c r="AE24">
        <v>49.436556000000003</v>
      </c>
      <c r="AF24">
        <v>17.748000000000001</v>
      </c>
      <c r="AG24">
        <v>14.631600000000001</v>
      </c>
      <c r="AH24">
        <v>46.781799999999997</v>
      </c>
      <c r="AI24">
        <v>0</v>
      </c>
      <c r="AJ24">
        <v>0</v>
      </c>
      <c r="AK24">
        <v>50.76</v>
      </c>
      <c r="AL24">
        <v>46.48</v>
      </c>
      <c r="AM24">
        <v>0</v>
      </c>
      <c r="AN24">
        <v>0.66954999999999998</v>
      </c>
      <c r="AO24">
        <v>9.4079999999999995</v>
      </c>
      <c r="AP24">
        <v>3.0743999999999998</v>
      </c>
      <c r="AQ24">
        <v>24.759</v>
      </c>
      <c r="AR24">
        <v>53.543999999999997</v>
      </c>
      <c r="AS24">
        <v>31.897383000000001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64.849999999999994</v>
      </c>
      <c r="BA24">
        <f t="shared" si="1"/>
        <v>2540.9909940000011</v>
      </c>
      <c r="BB24">
        <v>21</v>
      </c>
      <c r="BD24">
        <v>9.94</v>
      </c>
      <c r="BE24">
        <v>7</v>
      </c>
      <c r="BF24">
        <v>1.1499999999999999</v>
      </c>
      <c r="BG24">
        <v>3.92</v>
      </c>
      <c r="BH24">
        <v>5.62</v>
      </c>
      <c r="BI24">
        <v>7</v>
      </c>
      <c r="BJ24">
        <v>1.61</v>
      </c>
      <c r="BK24">
        <v>3.57</v>
      </c>
      <c r="BL24">
        <v>1.79</v>
      </c>
      <c r="BM24">
        <v>1.6</v>
      </c>
      <c r="BN24">
        <v>0</v>
      </c>
      <c r="BO24">
        <v>13</v>
      </c>
      <c r="BP24">
        <v>2</v>
      </c>
      <c r="BQ24">
        <v>4.25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64.849999999999994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450.03320000000002</v>
      </c>
      <c r="L25">
        <v>642.11180000000002</v>
      </c>
      <c r="M25">
        <v>88</v>
      </c>
      <c r="N25">
        <v>118.125</v>
      </c>
      <c r="O25">
        <v>123.66562500000001</v>
      </c>
      <c r="P25">
        <v>111.88979999999999</v>
      </c>
      <c r="Q25">
        <v>8.1182999999999996</v>
      </c>
      <c r="R25">
        <v>31.772400000000001</v>
      </c>
      <c r="S25">
        <v>19.799600000000002</v>
      </c>
      <c r="T25">
        <v>0</v>
      </c>
      <c r="U25">
        <v>348.97500000000002</v>
      </c>
      <c r="V25">
        <v>9.9969999999999999</v>
      </c>
      <c r="W25">
        <v>24.515799999999999</v>
      </c>
      <c r="X25">
        <v>98.519273999999996</v>
      </c>
      <c r="Y25">
        <v>0</v>
      </c>
      <c r="Z25">
        <v>6.5537999999999998</v>
      </c>
      <c r="AA25">
        <v>13.983000000000001</v>
      </c>
      <c r="AB25">
        <v>26.260100000000001</v>
      </c>
      <c r="AC25">
        <v>19.35568</v>
      </c>
      <c r="AD25">
        <v>0</v>
      </c>
      <c r="AE25">
        <v>49.436556000000003</v>
      </c>
      <c r="AF25">
        <v>17.748000000000001</v>
      </c>
      <c r="AG25">
        <v>14.631600000000001</v>
      </c>
      <c r="AH25">
        <v>46.781799999999997</v>
      </c>
      <c r="AI25">
        <v>0</v>
      </c>
      <c r="AJ25">
        <v>0</v>
      </c>
      <c r="AK25">
        <v>50.76</v>
      </c>
      <c r="AL25">
        <v>83.664000000000001</v>
      </c>
      <c r="AM25">
        <v>0</v>
      </c>
      <c r="AN25">
        <v>0.66954999999999998</v>
      </c>
      <c r="AO25">
        <v>9.4079999999999995</v>
      </c>
      <c r="AP25">
        <v>3.0743999999999998</v>
      </c>
      <c r="AQ25">
        <v>24.759</v>
      </c>
      <c r="AR25">
        <v>50.231999999999999</v>
      </c>
      <c r="AS25">
        <v>31.897383000000001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</v>
      </c>
      <c r="BA25">
        <f t="shared" si="1"/>
        <v>2600.7904680000015</v>
      </c>
      <c r="BB25">
        <v>22</v>
      </c>
      <c r="BD25">
        <v>11.09</v>
      </c>
      <c r="BE25">
        <v>7</v>
      </c>
      <c r="BF25">
        <v>1.1499999999999999</v>
      </c>
      <c r="BG25">
        <v>3.92</v>
      </c>
      <c r="BH25">
        <v>5.62</v>
      </c>
      <c r="BI25">
        <v>7</v>
      </c>
      <c r="BJ25">
        <v>1.61</v>
      </c>
      <c r="BK25">
        <v>3.57</v>
      </c>
      <c r="BL25">
        <v>1.79</v>
      </c>
      <c r="BM25">
        <v>1.6</v>
      </c>
      <c r="BN25">
        <v>0</v>
      </c>
      <c r="BO25">
        <v>13</v>
      </c>
      <c r="BP25">
        <v>2</v>
      </c>
      <c r="BQ25">
        <v>4.25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66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425</v>
      </c>
      <c r="L26">
        <v>642.11180000000002</v>
      </c>
      <c r="M26">
        <v>88</v>
      </c>
      <c r="N26">
        <v>118.125</v>
      </c>
      <c r="O26">
        <v>123.66562500000001</v>
      </c>
      <c r="P26">
        <v>103.88979999999999</v>
      </c>
      <c r="Q26">
        <v>8.1182999999999996</v>
      </c>
      <c r="R26">
        <v>31.772400000000001</v>
      </c>
      <c r="S26">
        <v>19.799600000000002</v>
      </c>
      <c r="T26">
        <v>0</v>
      </c>
      <c r="U26">
        <v>348.97500000000002</v>
      </c>
      <c r="V26">
        <v>9.9969999999999999</v>
      </c>
      <c r="W26">
        <v>24.515799999999999</v>
      </c>
      <c r="X26">
        <v>98.519273999999996</v>
      </c>
      <c r="Y26">
        <v>0</v>
      </c>
      <c r="Z26">
        <v>6.5537999999999998</v>
      </c>
      <c r="AA26">
        <v>13.983000000000001</v>
      </c>
      <c r="AB26">
        <v>26.260100000000001</v>
      </c>
      <c r="AC26">
        <v>19.35568</v>
      </c>
      <c r="AD26">
        <v>0</v>
      </c>
      <c r="AE26">
        <v>49.436556000000003</v>
      </c>
      <c r="AF26">
        <v>17.748000000000001</v>
      </c>
      <c r="AG26">
        <v>14.631600000000001</v>
      </c>
      <c r="AH26">
        <v>46.781799999999997</v>
      </c>
      <c r="AI26">
        <v>2.5459999999999998</v>
      </c>
      <c r="AJ26">
        <v>0</v>
      </c>
      <c r="AK26">
        <v>50.76</v>
      </c>
      <c r="AL26">
        <v>83.664000000000001</v>
      </c>
      <c r="AM26">
        <v>0</v>
      </c>
      <c r="AN26">
        <v>0.66954999999999998</v>
      </c>
      <c r="AO26">
        <v>9.4079999999999995</v>
      </c>
      <c r="AP26">
        <v>3.0743999999999998</v>
      </c>
      <c r="AQ26">
        <v>24.759</v>
      </c>
      <c r="AR26">
        <v>50.231999999999999</v>
      </c>
      <c r="AS26">
        <v>31.897383000000001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66.12</v>
      </c>
      <c r="BA26">
        <f t="shared" si="1"/>
        <v>2570.4232680000009</v>
      </c>
      <c r="BB26">
        <v>23</v>
      </c>
      <c r="BD26">
        <v>11.09</v>
      </c>
      <c r="BE26">
        <v>7</v>
      </c>
      <c r="BF26">
        <v>1.1499999999999999</v>
      </c>
      <c r="BG26">
        <v>3.92</v>
      </c>
      <c r="BH26">
        <v>5.62</v>
      </c>
      <c r="BI26">
        <v>7</v>
      </c>
      <c r="BJ26">
        <v>1.61</v>
      </c>
      <c r="BK26">
        <v>3.64</v>
      </c>
      <c r="BL26">
        <v>1.84</v>
      </c>
      <c r="BM26">
        <v>1.6</v>
      </c>
      <c r="BN26">
        <v>0</v>
      </c>
      <c r="BO26">
        <v>13</v>
      </c>
      <c r="BP26">
        <v>2</v>
      </c>
      <c r="BQ26">
        <v>4.25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66.12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</v>
      </c>
      <c r="L27">
        <v>642.11180000000002</v>
      </c>
      <c r="M27">
        <v>88</v>
      </c>
      <c r="N27">
        <v>118.125</v>
      </c>
      <c r="O27">
        <v>123.66562500000001</v>
      </c>
      <c r="P27">
        <v>119.25</v>
      </c>
      <c r="Q27">
        <v>8.1182999999999996</v>
      </c>
      <c r="R27">
        <v>31.772400000000001</v>
      </c>
      <c r="S27">
        <v>19.799600000000002</v>
      </c>
      <c r="T27">
        <v>0</v>
      </c>
      <c r="U27">
        <v>348.97500000000002</v>
      </c>
      <c r="V27">
        <v>9.9969999999999999</v>
      </c>
      <c r="W27">
        <v>24.515799999999999</v>
      </c>
      <c r="X27">
        <v>98.34375</v>
      </c>
      <c r="Y27">
        <v>0</v>
      </c>
      <c r="Z27">
        <v>6.5537999999999998</v>
      </c>
      <c r="AA27">
        <v>13.983000000000001</v>
      </c>
      <c r="AB27">
        <v>26.260100000000001</v>
      </c>
      <c r="AC27">
        <v>19.35568</v>
      </c>
      <c r="AD27">
        <v>0</v>
      </c>
      <c r="AE27">
        <v>49.436556000000003</v>
      </c>
      <c r="AF27">
        <v>17.748000000000001</v>
      </c>
      <c r="AG27">
        <v>14.631600000000001</v>
      </c>
      <c r="AH27">
        <v>46.781799999999997</v>
      </c>
      <c r="AI27">
        <v>7.6379999999999999</v>
      </c>
      <c r="AJ27">
        <v>0</v>
      </c>
      <c r="AK27">
        <v>50.76</v>
      </c>
      <c r="AL27">
        <v>83.664000000000001</v>
      </c>
      <c r="AM27">
        <v>0</v>
      </c>
      <c r="AN27">
        <v>0.66954999999999998</v>
      </c>
      <c r="AO27">
        <v>9.4079999999999995</v>
      </c>
      <c r="AP27">
        <v>2.4339</v>
      </c>
      <c r="AQ27">
        <v>24.759</v>
      </c>
      <c r="AR27">
        <v>53.543999999999997</v>
      </c>
      <c r="AS27">
        <v>31.897383000000001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66.150000000000006</v>
      </c>
      <c r="BA27">
        <f t="shared" si="1"/>
        <v>2593.4014440000014</v>
      </c>
      <c r="BB27">
        <v>24</v>
      </c>
      <c r="BD27">
        <v>10.72</v>
      </c>
      <c r="BE27">
        <v>7</v>
      </c>
      <c r="BF27">
        <v>1.1000000000000001</v>
      </c>
      <c r="BG27">
        <v>4.04</v>
      </c>
      <c r="BH27">
        <v>5.81</v>
      </c>
      <c r="BI27">
        <v>7</v>
      </c>
      <c r="BJ27">
        <v>1.56</v>
      </c>
      <c r="BK27">
        <v>3.64</v>
      </c>
      <c r="BL27">
        <v>1.9</v>
      </c>
      <c r="BM27">
        <v>1.6</v>
      </c>
      <c r="BN27">
        <v>0</v>
      </c>
      <c r="BO27">
        <v>13</v>
      </c>
      <c r="BP27">
        <v>2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66.150000000000006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425</v>
      </c>
      <c r="L28">
        <v>405.47550000000001</v>
      </c>
      <c r="M28">
        <v>56.998399999999997</v>
      </c>
      <c r="N28">
        <v>118.125</v>
      </c>
      <c r="O28">
        <v>123.66562500000001</v>
      </c>
      <c r="P28">
        <v>103.88979999999999</v>
      </c>
      <c r="Q28">
        <v>8.1182999999999996</v>
      </c>
      <c r="R28">
        <v>31.772400000000001</v>
      </c>
      <c r="S28">
        <v>19.799600000000002</v>
      </c>
      <c r="T28">
        <v>0</v>
      </c>
      <c r="U28">
        <v>348.97500000000002</v>
      </c>
      <c r="V28">
        <v>9.9969999999999999</v>
      </c>
      <c r="W28">
        <v>24.515799999999999</v>
      </c>
      <c r="X28">
        <v>98.34375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0</v>
      </c>
      <c r="AE28">
        <v>49.436556000000003</v>
      </c>
      <c r="AF28">
        <v>17.748000000000001</v>
      </c>
      <c r="AG28">
        <v>14.631600000000001</v>
      </c>
      <c r="AH28">
        <v>46.781799999999997</v>
      </c>
      <c r="AI28">
        <v>49.646999999999998</v>
      </c>
      <c r="AJ28">
        <v>0</v>
      </c>
      <c r="AK28">
        <v>50.76</v>
      </c>
      <c r="AL28">
        <v>83.664000000000001</v>
      </c>
      <c r="AM28">
        <v>0</v>
      </c>
      <c r="AN28">
        <v>0.66954999999999998</v>
      </c>
      <c r="AO28">
        <v>9.4079999999999995</v>
      </c>
      <c r="AP28">
        <v>2.4339</v>
      </c>
      <c r="AQ28">
        <v>24.759</v>
      </c>
      <c r="AR28">
        <v>53.543999999999997</v>
      </c>
      <c r="AS28">
        <v>31.897383000000001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66.150000000000006</v>
      </c>
      <c r="BA28">
        <f t="shared" si="1"/>
        <v>2352.4123439999998</v>
      </c>
      <c r="BB28">
        <v>25</v>
      </c>
      <c r="BD28">
        <v>10.72</v>
      </c>
      <c r="BE28">
        <v>7</v>
      </c>
      <c r="BF28">
        <v>1.1000000000000001</v>
      </c>
      <c r="BG28">
        <v>4.04</v>
      </c>
      <c r="BH28">
        <v>5.81</v>
      </c>
      <c r="BI28">
        <v>7</v>
      </c>
      <c r="BJ28">
        <v>1.56</v>
      </c>
      <c r="BK28">
        <v>3.64</v>
      </c>
      <c r="BL28">
        <v>1.9</v>
      </c>
      <c r="BM28">
        <v>1.6</v>
      </c>
      <c r="BN28">
        <v>0</v>
      </c>
      <c r="BO28">
        <v>13</v>
      </c>
      <c r="BP28">
        <v>2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66.150000000000006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425</v>
      </c>
      <c r="L29">
        <v>340</v>
      </c>
      <c r="M29">
        <v>88</v>
      </c>
      <c r="N29">
        <v>118.125</v>
      </c>
      <c r="O29">
        <v>123.66562500000001</v>
      </c>
      <c r="P29">
        <v>119.25</v>
      </c>
      <c r="Q29">
        <v>8.1182999999999996</v>
      </c>
      <c r="R29">
        <v>31.772400000000001</v>
      </c>
      <c r="S29">
        <v>19.799600000000002</v>
      </c>
      <c r="T29">
        <v>0</v>
      </c>
      <c r="U29">
        <v>348.97500000000002</v>
      </c>
      <c r="V29">
        <v>9.9914000000000005</v>
      </c>
      <c r="W29">
        <v>24.515799999999999</v>
      </c>
      <c r="X29">
        <v>105.53775400000001</v>
      </c>
      <c r="Y29">
        <v>0</v>
      </c>
      <c r="Z29">
        <v>6.5537999999999998</v>
      </c>
      <c r="AA29">
        <v>7.9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14.631600000000001</v>
      </c>
      <c r="AH29">
        <v>46.781799999999997</v>
      </c>
      <c r="AI29">
        <v>49.646999999999998</v>
      </c>
      <c r="AJ29">
        <v>0</v>
      </c>
      <c r="AK29">
        <v>50.76</v>
      </c>
      <c r="AL29">
        <v>83.664000000000001</v>
      </c>
      <c r="AM29">
        <v>0</v>
      </c>
      <c r="AN29">
        <v>0.66954999999999998</v>
      </c>
      <c r="AO29">
        <v>9.4079999999999995</v>
      </c>
      <c r="AP29">
        <v>2.4339</v>
      </c>
      <c r="AQ29">
        <v>24.759</v>
      </c>
      <c r="AR29">
        <v>53.543999999999997</v>
      </c>
      <c r="AS29">
        <v>31.897383000000001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66.150000000000006</v>
      </c>
      <c r="BA29">
        <f t="shared" si="1"/>
        <v>2343.5189480000004</v>
      </c>
      <c r="BB29">
        <v>26</v>
      </c>
      <c r="BD29">
        <v>10.72</v>
      </c>
      <c r="BE29">
        <v>7</v>
      </c>
      <c r="BF29">
        <v>1.1000000000000001</v>
      </c>
      <c r="BG29">
        <v>4.04</v>
      </c>
      <c r="BH29">
        <v>5.81</v>
      </c>
      <c r="BI29">
        <v>7</v>
      </c>
      <c r="BJ29">
        <v>1.56</v>
      </c>
      <c r="BK29">
        <v>3.64</v>
      </c>
      <c r="BL29">
        <v>1.9</v>
      </c>
      <c r="BM29">
        <v>1.6</v>
      </c>
      <c r="BN29">
        <v>0</v>
      </c>
      <c r="BO29">
        <v>13</v>
      </c>
      <c r="BP29">
        <v>2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66.150000000000006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425</v>
      </c>
      <c r="L30">
        <v>340</v>
      </c>
      <c r="M30">
        <v>88</v>
      </c>
      <c r="N30">
        <v>118.125</v>
      </c>
      <c r="O30">
        <v>123.66562500000001</v>
      </c>
      <c r="P30">
        <v>119.25</v>
      </c>
      <c r="Q30">
        <v>8.1182999999999996</v>
      </c>
      <c r="R30">
        <v>31.772400000000001</v>
      </c>
      <c r="S30">
        <v>19.799600000000002</v>
      </c>
      <c r="T30">
        <v>0</v>
      </c>
      <c r="U30">
        <v>348.97500000000002</v>
      </c>
      <c r="V30">
        <v>9.9914000000000005</v>
      </c>
      <c r="W30">
        <v>24.515799999999999</v>
      </c>
      <c r="X30">
        <v>105.53775400000001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14.631600000000001</v>
      </c>
      <c r="AH30">
        <v>46.781799999999997</v>
      </c>
      <c r="AI30">
        <v>49.646999999999998</v>
      </c>
      <c r="AJ30">
        <v>0</v>
      </c>
      <c r="AK30">
        <v>50.76</v>
      </c>
      <c r="AL30">
        <v>83.664000000000001</v>
      </c>
      <c r="AM30">
        <v>0</v>
      </c>
      <c r="AN30">
        <v>0.66954999999999998</v>
      </c>
      <c r="AO30">
        <v>9.4079999999999995</v>
      </c>
      <c r="AP30">
        <v>2.4339</v>
      </c>
      <c r="AQ30">
        <v>24.759</v>
      </c>
      <c r="AR30">
        <v>53.543999999999997</v>
      </c>
      <c r="AS30">
        <v>31.897383000000001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66.150000000000006</v>
      </c>
      <c r="BA30">
        <f t="shared" si="1"/>
        <v>2335.6189480000003</v>
      </c>
      <c r="BB30">
        <v>27</v>
      </c>
      <c r="BD30">
        <v>10.72</v>
      </c>
      <c r="BE30">
        <v>7</v>
      </c>
      <c r="BF30">
        <v>1.1000000000000001</v>
      </c>
      <c r="BG30">
        <v>4.04</v>
      </c>
      <c r="BH30">
        <v>5.81</v>
      </c>
      <c r="BI30">
        <v>7</v>
      </c>
      <c r="BJ30">
        <v>1.56</v>
      </c>
      <c r="BK30">
        <v>3.64</v>
      </c>
      <c r="BL30">
        <v>1.9</v>
      </c>
      <c r="BM30">
        <v>1.6</v>
      </c>
      <c r="BN30">
        <v>0</v>
      </c>
      <c r="BO30">
        <v>13</v>
      </c>
      <c r="BP30">
        <v>2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66.150000000000006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425</v>
      </c>
      <c r="L31">
        <v>340</v>
      </c>
      <c r="M31">
        <v>92</v>
      </c>
      <c r="N31">
        <v>118.125</v>
      </c>
      <c r="O31">
        <v>123.66562500000001</v>
      </c>
      <c r="P31">
        <v>120.75</v>
      </c>
      <c r="Q31">
        <v>8.1182999999999996</v>
      </c>
      <c r="R31">
        <v>31.772400000000001</v>
      </c>
      <c r="S31">
        <v>19.799600000000002</v>
      </c>
      <c r="T31">
        <v>0</v>
      </c>
      <c r="U31">
        <v>348.97500000000002</v>
      </c>
      <c r="V31">
        <v>9.9914000000000005</v>
      </c>
      <c r="W31">
        <v>24.515799999999999</v>
      </c>
      <c r="X31">
        <v>105.53775400000001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14.631600000000001</v>
      </c>
      <c r="AH31">
        <v>45.456000000000003</v>
      </c>
      <c r="AI31">
        <v>49.646999999999998</v>
      </c>
      <c r="AJ31">
        <v>0</v>
      </c>
      <c r="AK31">
        <v>50.76</v>
      </c>
      <c r="AL31">
        <v>83.664000000000001</v>
      </c>
      <c r="AM31">
        <v>0</v>
      </c>
      <c r="AN31">
        <v>0.66954999999999998</v>
      </c>
      <c r="AO31">
        <v>9.4079999999999995</v>
      </c>
      <c r="AP31">
        <v>2.4339</v>
      </c>
      <c r="AQ31">
        <v>24.759</v>
      </c>
      <c r="AR31">
        <v>50.231999999999999</v>
      </c>
      <c r="AS31">
        <v>31.897383000000001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65.840000000000018</v>
      </c>
      <c r="BA31">
        <f t="shared" si="1"/>
        <v>2336.1711480000004</v>
      </c>
      <c r="BB31">
        <v>28</v>
      </c>
      <c r="BD31">
        <v>10.5</v>
      </c>
      <c r="BE31">
        <v>7</v>
      </c>
      <c r="BF31">
        <v>1.1000000000000001</v>
      </c>
      <c r="BG31">
        <v>4.04</v>
      </c>
      <c r="BH31">
        <v>5.81</v>
      </c>
      <c r="BI31">
        <v>7</v>
      </c>
      <c r="BJ31">
        <v>1.56</v>
      </c>
      <c r="BK31">
        <v>3.59</v>
      </c>
      <c r="BL31">
        <v>1.86</v>
      </c>
      <c r="BM31">
        <v>1.6</v>
      </c>
      <c r="BN31">
        <v>0</v>
      </c>
      <c r="BO31">
        <v>13</v>
      </c>
      <c r="BP31">
        <v>2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65.840000000000018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425</v>
      </c>
      <c r="L32">
        <v>340</v>
      </c>
      <c r="M32">
        <v>92</v>
      </c>
      <c r="N32">
        <v>118.125</v>
      </c>
      <c r="O32">
        <v>123.66562500000001</v>
      </c>
      <c r="P32">
        <v>122.25</v>
      </c>
      <c r="Q32">
        <v>8.1182999999999996</v>
      </c>
      <c r="R32">
        <v>31.772400000000001</v>
      </c>
      <c r="S32">
        <v>19.799600000000002</v>
      </c>
      <c r="T32">
        <v>0</v>
      </c>
      <c r="U32">
        <v>348.97500000000002</v>
      </c>
      <c r="V32">
        <v>9.9914000000000005</v>
      </c>
      <c r="W32">
        <v>24.515799999999999</v>
      </c>
      <c r="X32">
        <v>105.53775400000001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14.631600000000001</v>
      </c>
      <c r="AH32">
        <v>45.456000000000003</v>
      </c>
      <c r="AI32">
        <v>33.097999999999999</v>
      </c>
      <c r="AJ32">
        <v>0</v>
      </c>
      <c r="AK32">
        <v>50.76</v>
      </c>
      <c r="AL32">
        <v>60.423999999999999</v>
      </c>
      <c r="AM32">
        <v>0</v>
      </c>
      <c r="AN32">
        <v>0.66954999999999998</v>
      </c>
      <c r="AO32">
        <v>9.4079999999999995</v>
      </c>
      <c r="AP32">
        <v>2.4339</v>
      </c>
      <c r="AQ32">
        <v>24.759</v>
      </c>
      <c r="AR32">
        <v>51.335999999999999</v>
      </c>
      <c r="AS32">
        <v>31.897383000000001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65.840000000000018</v>
      </c>
      <c r="BA32">
        <f t="shared" si="1"/>
        <v>2298.986148</v>
      </c>
      <c r="BB32">
        <v>29</v>
      </c>
      <c r="BD32">
        <v>10.5</v>
      </c>
      <c r="BE32">
        <v>7</v>
      </c>
      <c r="BF32">
        <v>1.1000000000000001</v>
      </c>
      <c r="BG32">
        <v>4.04</v>
      </c>
      <c r="BH32">
        <v>5.81</v>
      </c>
      <c r="BI32">
        <v>7</v>
      </c>
      <c r="BJ32">
        <v>1.56</v>
      </c>
      <c r="BK32">
        <v>3.59</v>
      </c>
      <c r="BL32">
        <v>1.86</v>
      </c>
      <c r="BM32">
        <v>1.6</v>
      </c>
      <c r="BN32">
        <v>0</v>
      </c>
      <c r="BO32">
        <v>13</v>
      </c>
      <c r="BP32">
        <v>2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65.840000000000018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425</v>
      </c>
      <c r="L33">
        <v>340</v>
      </c>
      <c r="M33">
        <v>92</v>
      </c>
      <c r="N33">
        <v>118.125</v>
      </c>
      <c r="O33">
        <v>123.66562500000001</v>
      </c>
      <c r="P33">
        <v>124.5</v>
      </c>
      <c r="Q33">
        <v>8.1182999999999996</v>
      </c>
      <c r="R33">
        <v>31.772400000000001</v>
      </c>
      <c r="S33">
        <v>19.799600000000002</v>
      </c>
      <c r="T33">
        <v>0</v>
      </c>
      <c r="U33">
        <v>348.97500000000002</v>
      </c>
      <c r="V33">
        <v>9.9914000000000005</v>
      </c>
      <c r="W33">
        <v>24.515799999999999</v>
      </c>
      <c r="X33">
        <v>149.95375000000001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9.1149000000000004</v>
      </c>
      <c r="AE33">
        <v>49.436556000000003</v>
      </c>
      <c r="AF33">
        <v>17.748000000000001</v>
      </c>
      <c r="AG33">
        <v>14.631600000000001</v>
      </c>
      <c r="AH33">
        <v>45.456000000000003</v>
      </c>
      <c r="AI33">
        <v>33.097999999999999</v>
      </c>
      <c r="AJ33">
        <v>0</v>
      </c>
      <c r="AK33">
        <v>50.76</v>
      </c>
      <c r="AL33">
        <v>46.48</v>
      </c>
      <c r="AM33">
        <v>0</v>
      </c>
      <c r="AN33">
        <v>0.66954999999999998</v>
      </c>
      <c r="AO33">
        <v>9.4079999999999995</v>
      </c>
      <c r="AP33">
        <v>1.7934000000000001</v>
      </c>
      <c r="AQ33">
        <v>24.759</v>
      </c>
      <c r="AR33">
        <v>51.335999999999999</v>
      </c>
      <c r="AS33">
        <v>31.897383000000001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77.34</v>
      </c>
      <c r="BA33">
        <f t="shared" si="1"/>
        <v>2342.5676440000002</v>
      </c>
      <c r="BB33">
        <v>30</v>
      </c>
      <c r="BD33">
        <v>22</v>
      </c>
      <c r="BE33">
        <v>7</v>
      </c>
      <c r="BF33">
        <v>1.1000000000000001</v>
      </c>
      <c r="BG33">
        <v>4.04</v>
      </c>
      <c r="BH33">
        <v>5.81</v>
      </c>
      <c r="BI33">
        <v>7</v>
      </c>
      <c r="BJ33">
        <v>1.56</v>
      </c>
      <c r="BK33">
        <v>3.59</v>
      </c>
      <c r="BL33">
        <v>1.86</v>
      </c>
      <c r="BM33">
        <v>1.6</v>
      </c>
      <c r="BN33">
        <v>0</v>
      </c>
      <c r="BO33">
        <v>13</v>
      </c>
      <c r="BP33">
        <v>2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77.34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425</v>
      </c>
      <c r="L34">
        <v>340</v>
      </c>
      <c r="M34">
        <v>92</v>
      </c>
      <c r="N34">
        <v>118.125</v>
      </c>
      <c r="O34">
        <v>123.66562500000001</v>
      </c>
      <c r="P34">
        <v>124.5</v>
      </c>
      <c r="Q34">
        <v>8.1182999999999996</v>
      </c>
      <c r="R34">
        <v>31.772400000000001</v>
      </c>
      <c r="S34">
        <v>19.799600000000002</v>
      </c>
      <c r="T34">
        <v>0</v>
      </c>
      <c r="U34">
        <v>348.97500000000002</v>
      </c>
      <c r="V34">
        <v>9.9914000000000005</v>
      </c>
      <c r="W34">
        <v>24.515799999999999</v>
      </c>
      <c r="X34">
        <v>149.95375000000001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9.1149000000000004</v>
      </c>
      <c r="AE34">
        <v>49.436556000000003</v>
      </c>
      <c r="AF34">
        <v>17.748000000000001</v>
      </c>
      <c r="AG34">
        <v>14.631600000000001</v>
      </c>
      <c r="AH34">
        <v>45.456000000000003</v>
      </c>
      <c r="AI34">
        <v>5.0919999999999996</v>
      </c>
      <c r="AJ34">
        <v>0</v>
      </c>
      <c r="AK34">
        <v>50.76</v>
      </c>
      <c r="AL34">
        <v>46.48</v>
      </c>
      <c r="AM34">
        <v>0</v>
      </c>
      <c r="AN34">
        <v>0.66954999999999998</v>
      </c>
      <c r="AO34">
        <v>9.4079999999999995</v>
      </c>
      <c r="AP34">
        <v>1.7934000000000001</v>
      </c>
      <c r="AQ34">
        <v>24.759</v>
      </c>
      <c r="AR34">
        <v>51.335999999999999</v>
      </c>
      <c r="AS34">
        <v>31.897383000000001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77.34</v>
      </c>
      <c r="BA34">
        <f t="shared" si="1"/>
        <v>2314.5616440000003</v>
      </c>
      <c r="BB34">
        <v>31</v>
      </c>
      <c r="BD34">
        <v>22</v>
      </c>
      <c r="BE34">
        <v>7</v>
      </c>
      <c r="BF34">
        <v>1.1000000000000001</v>
      </c>
      <c r="BG34">
        <v>4.04</v>
      </c>
      <c r="BH34">
        <v>5.81</v>
      </c>
      <c r="BI34">
        <v>7</v>
      </c>
      <c r="BJ34">
        <v>1.56</v>
      </c>
      <c r="BK34">
        <v>3.59</v>
      </c>
      <c r="BL34">
        <v>1.86</v>
      </c>
      <c r="BM34">
        <v>1.6</v>
      </c>
      <c r="BN34">
        <v>0</v>
      </c>
      <c r="BO34">
        <v>13</v>
      </c>
      <c r="BP34">
        <v>2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77.34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445</v>
      </c>
      <c r="L35">
        <v>350</v>
      </c>
      <c r="M35">
        <v>92</v>
      </c>
      <c r="N35">
        <v>118.125</v>
      </c>
      <c r="O35">
        <v>123.66562500000001</v>
      </c>
      <c r="P35">
        <v>124.5</v>
      </c>
      <c r="Q35">
        <v>8.1182999999999996</v>
      </c>
      <c r="R35">
        <v>31.772400000000001</v>
      </c>
      <c r="S35">
        <v>19.799600000000002</v>
      </c>
      <c r="T35">
        <v>0</v>
      </c>
      <c r="U35">
        <v>348.97500000000002</v>
      </c>
      <c r="V35">
        <v>9.9914000000000005</v>
      </c>
      <c r="W35">
        <v>24.515799999999999</v>
      </c>
      <c r="X35">
        <v>149.95375000000001</v>
      </c>
      <c r="Y35">
        <v>0</v>
      </c>
      <c r="Z35">
        <v>6.5537999999999998</v>
      </c>
      <c r="AA35">
        <v>0</v>
      </c>
      <c r="AB35">
        <v>26.260100000000001</v>
      </c>
      <c r="AC35">
        <v>19.35568</v>
      </c>
      <c r="AD35">
        <v>9.1149000000000004</v>
      </c>
      <c r="AE35">
        <v>49.436556000000003</v>
      </c>
      <c r="AF35">
        <v>17.748000000000001</v>
      </c>
      <c r="AG35">
        <v>14.631600000000001</v>
      </c>
      <c r="AH35">
        <v>45.456000000000003</v>
      </c>
      <c r="AI35">
        <v>2.5459999999999998</v>
      </c>
      <c r="AJ35">
        <v>0</v>
      </c>
      <c r="AK35">
        <v>50.76</v>
      </c>
      <c r="AL35">
        <v>46.48</v>
      </c>
      <c r="AM35">
        <v>0</v>
      </c>
      <c r="AN35">
        <v>0.66954999999999998</v>
      </c>
      <c r="AO35">
        <v>9.4079999999999995</v>
      </c>
      <c r="AP35">
        <v>1.7934000000000001</v>
      </c>
      <c r="AQ35">
        <v>24.759</v>
      </c>
      <c r="AR35">
        <v>51.335999999999999</v>
      </c>
      <c r="AS35">
        <v>31.897383000000001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74.080000000000013</v>
      </c>
      <c r="BA35">
        <f t="shared" si="1"/>
        <v>2338.7556439999998</v>
      </c>
      <c r="BB35">
        <v>32</v>
      </c>
      <c r="BD35">
        <v>18.739999999999998</v>
      </c>
      <c r="BE35">
        <v>7</v>
      </c>
      <c r="BF35">
        <v>1.1000000000000001</v>
      </c>
      <c r="BG35">
        <v>4.04</v>
      </c>
      <c r="BH35">
        <v>5.81</v>
      </c>
      <c r="BI35">
        <v>7</v>
      </c>
      <c r="BJ35">
        <v>1.56</v>
      </c>
      <c r="BK35">
        <v>3.59</v>
      </c>
      <c r="BL35">
        <v>1.86</v>
      </c>
      <c r="BM35">
        <v>1.6</v>
      </c>
      <c r="BN35">
        <v>0</v>
      </c>
      <c r="BO35">
        <v>13</v>
      </c>
      <c r="BP35">
        <v>2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74.080000000000013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445</v>
      </c>
      <c r="L36">
        <v>350</v>
      </c>
      <c r="M36">
        <v>92</v>
      </c>
      <c r="N36">
        <v>118.125</v>
      </c>
      <c r="O36">
        <v>123.66562500000001</v>
      </c>
      <c r="P36">
        <v>124.5</v>
      </c>
      <c r="Q36">
        <v>8.1182999999999996</v>
      </c>
      <c r="R36">
        <v>31.772400000000001</v>
      </c>
      <c r="S36">
        <v>19.799600000000002</v>
      </c>
      <c r="T36">
        <v>0</v>
      </c>
      <c r="U36">
        <v>348.97500000000002</v>
      </c>
      <c r="V36">
        <v>9.9914000000000005</v>
      </c>
      <c r="W36">
        <v>24.515799999999999</v>
      </c>
      <c r="X36">
        <v>149.95375000000001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9.1149000000000004</v>
      </c>
      <c r="AE36">
        <v>49.436556000000003</v>
      </c>
      <c r="AF36">
        <v>17.748000000000001</v>
      </c>
      <c r="AG36">
        <v>14.631600000000001</v>
      </c>
      <c r="AH36">
        <v>45.456000000000003</v>
      </c>
      <c r="AI36">
        <v>0</v>
      </c>
      <c r="AJ36">
        <v>0</v>
      </c>
      <c r="AK36">
        <v>50.76</v>
      </c>
      <c r="AL36">
        <v>46.48</v>
      </c>
      <c r="AM36">
        <v>0</v>
      </c>
      <c r="AN36">
        <v>0.66954999999999998</v>
      </c>
      <c r="AO36">
        <v>9.4079999999999995</v>
      </c>
      <c r="AP36">
        <v>1.7934000000000001</v>
      </c>
      <c r="AQ36">
        <v>24.759</v>
      </c>
      <c r="AR36">
        <v>51.335999999999999</v>
      </c>
      <c r="AS36">
        <v>31.897383000000001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74.080000000000013</v>
      </c>
      <c r="BA36">
        <f t="shared" si="1"/>
        <v>2336.209644</v>
      </c>
      <c r="BB36">
        <v>33</v>
      </c>
      <c r="BD36">
        <v>18.739999999999998</v>
      </c>
      <c r="BE36">
        <v>7</v>
      </c>
      <c r="BF36">
        <v>1.1000000000000001</v>
      </c>
      <c r="BG36">
        <v>4.04</v>
      </c>
      <c r="BH36">
        <v>5.81</v>
      </c>
      <c r="BI36">
        <v>7</v>
      </c>
      <c r="BJ36">
        <v>1.56</v>
      </c>
      <c r="BK36">
        <v>3.59</v>
      </c>
      <c r="BL36">
        <v>1.86</v>
      </c>
      <c r="BM36">
        <v>1.6</v>
      </c>
      <c r="BN36">
        <v>0</v>
      </c>
      <c r="BO36">
        <v>13</v>
      </c>
      <c r="BP36">
        <v>2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74.080000000000013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445</v>
      </c>
      <c r="L37">
        <v>350</v>
      </c>
      <c r="M37">
        <v>92</v>
      </c>
      <c r="N37">
        <v>118.125</v>
      </c>
      <c r="O37">
        <v>123.66562500000001</v>
      </c>
      <c r="P37">
        <v>124.5</v>
      </c>
      <c r="Q37">
        <v>8.1182999999999996</v>
      </c>
      <c r="R37">
        <v>31.772400000000001</v>
      </c>
      <c r="S37">
        <v>19.799600000000002</v>
      </c>
      <c r="T37">
        <v>0</v>
      </c>
      <c r="U37">
        <v>348.97500000000002</v>
      </c>
      <c r="V37">
        <v>9.9914000000000005</v>
      </c>
      <c r="W37">
        <v>24.515799999999999</v>
      </c>
      <c r="X37">
        <v>149.95375000000001</v>
      </c>
      <c r="Y37">
        <v>0</v>
      </c>
      <c r="Z37">
        <v>6.5537999999999998</v>
      </c>
      <c r="AA37">
        <v>0</v>
      </c>
      <c r="AB37">
        <v>26.34008</v>
      </c>
      <c r="AC37">
        <v>9.6778399999999998</v>
      </c>
      <c r="AD37">
        <v>9.1149000000000004</v>
      </c>
      <c r="AE37">
        <v>49.436556000000003</v>
      </c>
      <c r="AF37">
        <v>17.748000000000001</v>
      </c>
      <c r="AG37">
        <v>14.631600000000001</v>
      </c>
      <c r="AH37">
        <v>45.456000000000003</v>
      </c>
      <c r="AI37">
        <v>0</v>
      </c>
      <c r="AJ37">
        <v>0</v>
      </c>
      <c r="AK37">
        <v>50.76</v>
      </c>
      <c r="AL37">
        <v>46.48</v>
      </c>
      <c r="AM37">
        <v>0</v>
      </c>
      <c r="AN37">
        <v>0.66954999999999998</v>
      </c>
      <c r="AO37">
        <v>9.4079999999999995</v>
      </c>
      <c r="AP37">
        <v>1.7934000000000001</v>
      </c>
      <c r="AQ37">
        <v>24.759</v>
      </c>
      <c r="AR37">
        <v>51.335999999999999</v>
      </c>
      <c r="AS37">
        <v>31.897383000000001</v>
      </c>
      <c r="AT37">
        <v>10.0528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77.34</v>
      </c>
      <c r="BA37">
        <f t="shared" si="1"/>
        <v>2329.8717840000004</v>
      </c>
      <c r="BB37">
        <v>34</v>
      </c>
      <c r="BD37">
        <v>22</v>
      </c>
      <c r="BE37">
        <v>7</v>
      </c>
      <c r="BF37">
        <v>1.1000000000000001</v>
      </c>
      <c r="BG37">
        <v>4.04</v>
      </c>
      <c r="BH37">
        <v>5.81</v>
      </c>
      <c r="BI37">
        <v>7</v>
      </c>
      <c r="BJ37">
        <v>1.56</v>
      </c>
      <c r="BK37">
        <v>3.59</v>
      </c>
      <c r="BL37">
        <v>1.86</v>
      </c>
      <c r="BM37">
        <v>1.6</v>
      </c>
      <c r="BN37">
        <v>0</v>
      </c>
      <c r="BO37">
        <v>13</v>
      </c>
      <c r="BP37">
        <v>2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77.34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445</v>
      </c>
      <c r="L38">
        <v>350</v>
      </c>
      <c r="M38">
        <v>92</v>
      </c>
      <c r="N38">
        <v>118.125</v>
      </c>
      <c r="O38">
        <v>123.66562500000001</v>
      </c>
      <c r="P38">
        <v>124.5</v>
      </c>
      <c r="Q38">
        <v>8.1182999999999996</v>
      </c>
      <c r="R38">
        <v>31.772400000000001</v>
      </c>
      <c r="S38">
        <v>19.799600000000002</v>
      </c>
      <c r="T38">
        <v>0</v>
      </c>
      <c r="U38">
        <v>348.97500000000002</v>
      </c>
      <c r="V38">
        <v>9.9914000000000005</v>
      </c>
      <c r="W38">
        <v>24.515799999999999</v>
      </c>
      <c r="X38">
        <v>149.95375000000001</v>
      </c>
      <c r="Y38">
        <v>0</v>
      </c>
      <c r="Z38">
        <v>6.5537999999999998</v>
      </c>
      <c r="AA38">
        <v>0</v>
      </c>
      <c r="AB38">
        <v>26.34008</v>
      </c>
      <c r="AC38">
        <v>9.6778399999999998</v>
      </c>
      <c r="AD38">
        <v>9.1149000000000004</v>
      </c>
      <c r="AE38">
        <v>49.436556000000003</v>
      </c>
      <c r="AF38">
        <v>17.748000000000001</v>
      </c>
      <c r="AG38">
        <v>14.631600000000001</v>
      </c>
      <c r="AH38">
        <v>45.456000000000003</v>
      </c>
      <c r="AI38">
        <v>0</v>
      </c>
      <c r="AJ38">
        <v>0</v>
      </c>
      <c r="AK38">
        <v>50.76</v>
      </c>
      <c r="AL38">
        <v>46.48</v>
      </c>
      <c r="AM38">
        <v>0</v>
      </c>
      <c r="AN38">
        <v>0.66954999999999998</v>
      </c>
      <c r="AO38">
        <v>9.4079999999999995</v>
      </c>
      <c r="AP38">
        <v>1.7934000000000001</v>
      </c>
      <c r="AQ38">
        <v>24.759</v>
      </c>
      <c r="AR38">
        <v>51.335999999999999</v>
      </c>
      <c r="AS38">
        <v>31.897383000000001</v>
      </c>
      <c r="AT38">
        <v>10.0528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77.34</v>
      </c>
      <c r="BA38">
        <f t="shared" si="1"/>
        <v>2329.8717840000004</v>
      </c>
      <c r="BB38">
        <v>35</v>
      </c>
      <c r="BD38">
        <v>22</v>
      </c>
      <c r="BE38">
        <v>7</v>
      </c>
      <c r="BF38">
        <v>1.1000000000000001</v>
      </c>
      <c r="BG38">
        <v>4.04</v>
      </c>
      <c r="BH38">
        <v>5.81</v>
      </c>
      <c r="BI38">
        <v>7</v>
      </c>
      <c r="BJ38">
        <v>1.56</v>
      </c>
      <c r="BK38">
        <v>3.59</v>
      </c>
      <c r="BL38">
        <v>1.86</v>
      </c>
      <c r="BM38">
        <v>1.6</v>
      </c>
      <c r="BN38">
        <v>0</v>
      </c>
      <c r="BO38">
        <v>13</v>
      </c>
      <c r="BP38">
        <v>2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77.34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395</v>
      </c>
      <c r="L39">
        <v>339.3</v>
      </c>
      <c r="M39">
        <v>92</v>
      </c>
      <c r="N39">
        <v>118.125</v>
      </c>
      <c r="O39">
        <v>123.66562500000001</v>
      </c>
      <c r="P39">
        <v>124.5</v>
      </c>
      <c r="Q39">
        <v>8.1182999999999996</v>
      </c>
      <c r="R39">
        <v>31.772400000000001</v>
      </c>
      <c r="S39">
        <v>19.799600000000002</v>
      </c>
      <c r="T39">
        <v>0</v>
      </c>
      <c r="U39">
        <v>348.97500000000002</v>
      </c>
      <c r="V39">
        <v>9.9914000000000005</v>
      </c>
      <c r="W39">
        <v>24.515799999999999</v>
      </c>
      <c r="X39">
        <v>149.95375000000001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9.1149000000000004</v>
      </c>
      <c r="AE39">
        <v>49.436556000000003</v>
      </c>
      <c r="AF39">
        <v>17.748000000000001</v>
      </c>
      <c r="AG39">
        <v>14.631600000000001</v>
      </c>
      <c r="AH39">
        <v>45.456000000000003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0.66954999999999998</v>
      </c>
      <c r="AO39">
        <v>7.2618</v>
      </c>
      <c r="AP39">
        <v>1.7934000000000001</v>
      </c>
      <c r="AQ39">
        <v>24.759</v>
      </c>
      <c r="AR39">
        <v>51.335999999999999</v>
      </c>
      <c r="AS39">
        <v>31.897383000000001</v>
      </c>
      <c r="AT39">
        <v>8.2482399999999991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77.34</v>
      </c>
      <c r="BA39">
        <f t="shared" si="1"/>
        <v>2252.0509840000004</v>
      </c>
      <c r="BB39">
        <v>36</v>
      </c>
      <c r="BD39">
        <v>22</v>
      </c>
      <c r="BE39">
        <v>7</v>
      </c>
      <c r="BF39">
        <v>1.1000000000000001</v>
      </c>
      <c r="BG39">
        <v>4.04</v>
      </c>
      <c r="BH39">
        <v>5.81</v>
      </c>
      <c r="BI39">
        <v>7</v>
      </c>
      <c r="BJ39">
        <v>1.56</v>
      </c>
      <c r="BK39">
        <v>3.59</v>
      </c>
      <c r="BL39">
        <v>1.86</v>
      </c>
      <c r="BM39">
        <v>1.6</v>
      </c>
      <c r="BN39">
        <v>0</v>
      </c>
      <c r="BO39">
        <v>13</v>
      </c>
      <c r="BP39">
        <v>2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77.34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405</v>
      </c>
      <c r="L40">
        <v>339.3</v>
      </c>
      <c r="M40">
        <v>92</v>
      </c>
      <c r="N40">
        <v>118.125</v>
      </c>
      <c r="O40">
        <v>123.66562500000001</v>
      </c>
      <c r="P40">
        <v>124.5</v>
      </c>
      <c r="Q40">
        <v>8.1182999999999996</v>
      </c>
      <c r="R40">
        <v>31.772400000000001</v>
      </c>
      <c r="S40">
        <v>19.799600000000002</v>
      </c>
      <c r="T40">
        <v>0</v>
      </c>
      <c r="U40">
        <v>348.97500000000002</v>
      </c>
      <c r="V40">
        <v>9.9914000000000005</v>
      </c>
      <c r="W40">
        <v>24.515799999999999</v>
      </c>
      <c r="X40">
        <v>149.95375000000001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9.1149000000000004</v>
      </c>
      <c r="AE40">
        <v>47.470999999999997</v>
      </c>
      <c r="AF40">
        <v>17.748000000000001</v>
      </c>
      <c r="AG40">
        <v>14.631600000000001</v>
      </c>
      <c r="AH40">
        <v>45.456000000000003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0.66954999999999998</v>
      </c>
      <c r="AO40">
        <v>7.2618</v>
      </c>
      <c r="AP40">
        <v>1.7934000000000001</v>
      </c>
      <c r="AQ40">
        <v>24.759</v>
      </c>
      <c r="AR40">
        <v>51.335999999999999</v>
      </c>
      <c r="AS40">
        <v>31.897383000000001</v>
      </c>
      <c r="AT40">
        <v>8.2482399999999991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77.34</v>
      </c>
      <c r="BA40">
        <f t="shared" si="1"/>
        <v>2260.0854280000003</v>
      </c>
      <c r="BB40">
        <v>37</v>
      </c>
      <c r="BD40">
        <v>22</v>
      </c>
      <c r="BE40">
        <v>7</v>
      </c>
      <c r="BF40">
        <v>1.1000000000000001</v>
      </c>
      <c r="BG40">
        <v>4.04</v>
      </c>
      <c r="BH40">
        <v>5.81</v>
      </c>
      <c r="BI40">
        <v>7</v>
      </c>
      <c r="BJ40">
        <v>1.56</v>
      </c>
      <c r="BK40">
        <v>3.59</v>
      </c>
      <c r="BL40">
        <v>1.86</v>
      </c>
      <c r="BM40">
        <v>1.6</v>
      </c>
      <c r="BN40">
        <v>0</v>
      </c>
      <c r="BO40">
        <v>13</v>
      </c>
      <c r="BP40">
        <v>2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77.34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405</v>
      </c>
      <c r="L41">
        <v>338.66</v>
      </c>
      <c r="M41">
        <v>92</v>
      </c>
      <c r="N41">
        <v>118.125</v>
      </c>
      <c r="O41">
        <v>123.66562500000001</v>
      </c>
      <c r="P41">
        <v>124.5</v>
      </c>
      <c r="Q41">
        <v>8.1182999999999996</v>
      </c>
      <c r="R41">
        <v>31.772400000000001</v>
      </c>
      <c r="S41">
        <v>19.799600000000002</v>
      </c>
      <c r="T41">
        <v>0</v>
      </c>
      <c r="U41">
        <v>348.97500000000002</v>
      </c>
      <c r="V41">
        <v>9.9914000000000005</v>
      </c>
      <c r="W41">
        <v>24.515799999999999</v>
      </c>
      <c r="X41">
        <v>115.39</v>
      </c>
      <c r="Y41">
        <v>0</v>
      </c>
      <c r="Z41">
        <v>0</v>
      </c>
      <c r="AA41">
        <v>0</v>
      </c>
      <c r="AB41">
        <v>13.17004</v>
      </c>
      <c r="AC41">
        <v>9.6778399999999998</v>
      </c>
      <c r="AD41">
        <v>9.1149000000000004</v>
      </c>
      <c r="AE41">
        <v>47.470999999999997</v>
      </c>
      <c r="AF41">
        <v>17.748000000000001</v>
      </c>
      <c r="AG41">
        <v>14.631600000000001</v>
      </c>
      <c r="AH41">
        <v>46.781799999999997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0.66954999999999998</v>
      </c>
      <c r="AO41">
        <v>7.2618</v>
      </c>
      <c r="AP41">
        <v>1.7934000000000001</v>
      </c>
      <c r="AQ41">
        <v>24.759</v>
      </c>
      <c r="AR41">
        <v>51.335999999999999</v>
      </c>
      <c r="AS41">
        <v>31.897383000000001</v>
      </c>
      <c r="AT41">
        <v>8.2482399999999991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77.34</v>
      </c>
      <c r="BA41">
        <f t="shared" si="1"/>
        <v>2219.6536780000006</v>
      </c>
      <c r="BB41">
        <v>38</v>
      </c>
      <c r="BD41">
        <v>22</v>
      </c>
      <c r="BE41">
        <v>7</v>
      </c>
      <c r="BF41">
        <v>1.1000000000000001</v>
      </c>
      <c r="BG41">
        <v>4.04</v>
      </c>
      <c r="BH41">
        <v>5.81</v>
      </c>
      <c r="BI41">
        <v>7</v>
      </c>
      <c r="BJ41">
        <v>1.56</v>
      </c>
      <c r="BK41">
        <v>3.59</v>
      </c>
      <c r="BL41">
        <v>1.86</v>
      </c>
      <c r="BM41">
        <v>1.6</v>
      </c>
      <c r="BN41">
        <v>0</v>
      </c>
      <c r="BO41">
        <v>13</v>
      </c>
      <c r="BP41">
        <v>2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77.34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405</v>
      </c>
      <c r="L42">
        <v>338.66</v>
      </c>
      <c r="M42">
        <v>92</v>
      </c>
      <c r="N42">
        <v>118.125</v>
      </c>
      <c r="O42">
        <v>123.66562500000001</v>
      </c>
      <c r="P42">
        <v>124.5</v>
      </c>
      <c r="Q42">
        <v>8.1182999999999996</v>
      </c>
      <c r="R42">
        <v>31.772400000000001</v>
      </c>
      <c r="S42">
        <v>19.799600000000002</v>
      </c>
      <c r="T42">
        <v>0</v>
      </c>
      <c r="U42">
        <v>348.97500000000002</v>
      </c>
      <c r="V42">
        <v>9.9914000000000005</v>
      </c>
      <c r="W42">
        <v>24.515799999999999</v>
      </c>
      <c r="X42">
        <v>125.88</v>
      </c>
      <c r="Y42">
        <v>0</v>
      </c>
      <c r="Z42">
        <v>0</v>
      </c>
      <c r="AA42">
        <v>0</v>
      </c>
      <c r="AB42">
        <v>13.17004</v>
      </c>
      <c r="AC42">
        <v>9.6778399999999998</v>
      </c>
      <c r="AD42">
        <v>9.1149000000000004</v>
      </c>
      <c r="AE42">
        <v>47.470999999999997</v>
      </c>
      <c r="AF42">
        <v>17.748000000000001</v>
      </c>
      <c r="AG42">
        <v>14.631600000000001</v>
      </c>
      <c r="AH42">
        <v>46.781799999999997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0.66954999999999998</v>
      </c>
      <c r="AO42">
        <v>7.2618</v>
      </c>
      <c r="AP42">
        <v>1.7934000000000001</v>
      </c>
      <c r="AQ42">
        <v>24.759</v>
      </c>
      <c r="AR42">
        <v>51.335999999999999</v>
      </c>
      <c r="AS42">
        <v>31.897383000000001</v>
      </c>
      <c r="AT42">
        <v>8.2482399999999991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79.42</v>
      </c>
      <c r="BA42">
        <f t="shared" si="1"/>
        <v>2232.2236780000003</v>
      </c>
      <c r="BB42">
        <v>39</v>
      </c>
      <c r="BD42">
        <v>22</v>
      </c>
      <c r="BE42">
        <v>7</v>
      </c>
      <c r="BF42">
        <v>1.1000000000000001</v>
      </c>
      <c r="BG42">
        <v>4.04</v>
      </c>
      <c r="BH42">
        <v>5.81</v>
      </c>
      <c r="BI42">
        <v>7</v>
      </c>
      <c r="BJ42">
        <v>1.56</v>
      </c>
      <c r="BK42">
        <v>3.64</v>
      </c>
      <c r="BL42">
        <v>1.9</v>
      </c>
      <c r="BM42">
        <v>1.6</v>
      </c>
      <c r="BN42">
        <v>0</v>
      </c>
      <c r="BO42">
        <v>13</v>
      </c>
      <c r="BP42">
        <v>3.99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79.42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</v>
      </c>
      <c r="L43">
        <v>362</v>
      </c>
      <c r="M43">
        <v>92</v>
      </c>
      <c r="N43">
        <v>118.125</v>
      </c>
      <c r="O43">
        <v>123.66562500000001</v>
      </c>
      <c r="P43">
        <v>124.5</v>
      </c>
      <c r="Q43">
        <v>8.1182999999999996</v>
      </c>
      <c r="R43">
        <v>31.772400000000001</v>
      </c>
      <c r="S43">
        <v>19.799600000000002</v>
      </c>
      <c r="T43">
        <v>0</v>
      </c>
      <c r="U43">
        <v>348.97500000000002</v>
      </c>
      <c r="V43">
        <v>9.9914000000000005</v>
      </c>
      <c r="W43">
        <v>24.515799999999999</v>
      </c>
      <c r="X43">
        <v>125.88</v>
      </c>
      <c r="Y43">
        <v>0</v>
      </c>
      <c r="Z43">
        <v>0</v>
      </c>
      <c r="AA43">
        <v>0</v>
      </c>
      <c r="AB43">
        <v>13.17004</v>
      </c>
      <c r="AC43">
        <v>9.6778399999999998</v>
      </c>
      <c r="AD43">
        <v>9.1149000000000004</v>
      </c>
      <c r="AE43">
        <v>47.470999999999997</v>
      </c>
      <c r="AF43">
        <v>17.748000000000001</v>
      </c>
      <c r="AG43">
        <v>14.631600000000001</v>
      </c>
      <c r="AH43">
        <v>46.781799999999997</v>
      </c>
      <c r="AI43">
        <v>0</v>
      </c>
      <c r="AJ43">
        <v>0</v>
      </c>
      <c r="AK43">
        <v>50.76</v>
      </c>
      <c r="AL43">
        <v>46.48</v>
      </c>
      <c r="AM43">
        <v>0</v>
      </c>
      <c r="AN43">
        <v>0.66954999999999998</v>
      </c>
      <c r="AO43">
        <v>7.2618</v>
      </c>
      <c r="AP43">
        <v>1.7934000000000001</v>
      </c>
      <c r="AQ43">
        <v>24.759</v>
      </c>
      <c r="AR43">
        <v>51.335999999999999</v>
      </c>
      <c r="AS43">
        <v>31.897383000000001</v>
      </c>
      <c r="AT43">
        <v>8.2482399999999991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79.42</v>
      </c>
      <c r="BA43">
        <f t="shared" si="1"/>
        <v>2211.5636780000004</v>
      </c>
      <c r="BB43">
        <v>40</v>
      </c>
      <c r="BD43">
        <v>22</v>
      </c>
      <c r="BE43">
        <v>7</v>
      </c>
      <c r="BF43">
        <v>1.1000000000000001</v>
      </c>
      <c r="BG43">
        <v>4.04</v>
      </c>
      <c r="BH43">
        <v>5.81</v>
      </c>
      <c r="BI43">
        <v>7</v>
      </c>
      <c r="BJ43">
        <v>1.56</v>
      </c>
      <c r="BK43">
        <v>3.64</v>
      </c>
      <c r="BL43">
        <v>1.9</v>
      </c>
      <c r="BM43">
        <v>1.6</v>
      </c>
      <c r="BN43">
        <v>0</v>
      </c>
      <c r="BO43">
        <v>13</v>
      </c>
      <c r="BP43">
        <v>3.99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79.42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360.99</v>
      </c>
      <c r="L44">
        <v>362</v>
      </c>
      <c r="M44">
        <v>92</v>
      </c>
      <c r="N44">
        <v>118.125</v>
      </c>
      <c r="O44">
        <v>123.66562500000001</v>
      </c>
      <c r="P44">
        <v>124.5</v>
      </c>
      <c r="Q44">
        <v>8.1182999999999996</v>
      </c>
      <c r="R44">
        <v>31.772400000000001</v>
      </c>
      <c r="S44">
        <v>19.799600000000002</v>
      </c>
      <c r="T44">
        <v>0</v>
      </c>
      <c r="U44">
        <v>348.97500000000002</v>
      </c>
      <c r="V44">
        <v>9.9914000000000005</v>
      </c>
      <c r="W44">
        <v>24.515799999999999</v>
      </c>
      <c r="X44">
        <v>125.88</v>
      </c>
      <c r="Y44">
        <v>0</v>
      </c>
      <c r="Z44">
        <v>0</v>
      </c>
      <c r="AA44">
        <v>0</v>
      </c>
      <c r="AB44">
        <v>13.17004</v>
      </c>
      <c r="AC44">
        <v>9.6778399999999998</v>
      </c>
      <c r="AD44">
        <v>9.1149000000000004</v>
      </c>
      <c r="AE44">
        <v>47.470999999999997</v>
      </c>
      <c r="AF44">
        <v>17.748000000000001</v>
      </c>
      <c r="AG44">
        <v>14.631600000000001</v>
      </c>
      <c r="AH44">
        <v>46.781799999999997</v>
      </c>
      <c r="AI44">
        <v>0</v>
      </c>
      <c r="AJ44">
        <v>0</v>
      </c>
      <c r="AK44">
        <v>50.76</v>
      </c>
      <c r="AL44">
        <v>46.48</v>
      </c>
      <c r="AM44">
        <v>0</v>
      </c>
      <c r="AN44">
        <v>0.66954999999999998</v>
      </c>
      <c r="AO44">
        <v>7.2618</v>
      </c>
      <c r="AP44">
        <v>1.7934000000000001</v>
      </c>
      <c r="AQ44">
        <v>24.759</v>
      </c>
      <c r="AR44">
        <v>50.231999999999999</v>
      </c>
      <c r="AS44">
        <v>31.897383000000001</v>
      </c>
      <c r="AT44">
        <v>8.2482399999999991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79.55</v>
      </c>
      <c r="BA44">
        <f t="shared" si="1"/>
        <v>2210.579678000001</v>
      </c>
      <c r="BB44">
        <v>41</v>
      </c>
      <c r="BD44">
        <v>22</v>
      </c>
      <c r="BE44">
        <v>7</v>
      </c>
      <c r="BF44">
        <v>1.1000000000000001</v>
      </c>
      <c r="BG44">
        <v>4.04</v>
      </c>
      <c r="BH44">
        <v>5.81</v>
      </c>
      <c r="BI44">
        <v>7</v>
      </c>
      <c r="BJ44">
        <v>1.56</v>
      </c>
      <c r="BK44">
        <v>3.72</v>
      </c>
      <c r="BL44">
        <v>1.95</v>
      </c>
      <c r="BM44">
        <v>1.6</v>
      </c>
      <c r="BN44">
        <v>0</v>
      </c>
      <c r="BO44">
        <v>13</v>
      </c>
      <c r="BP44">
        <v>3.99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79.55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</v>
      </c>
      <c r="L45">
        <v>362</v>
      </c>
      <c r="M45">
        <v>92</v>
      </c>
      <c r="N45">
        <v>118.125</v>
      </c>
      <c r="O45">
        <v>123.66562500000001</v>
      </c>
      <c r="P45">
        <v>128.25</v>
      </c>
      <c r="Q45">
        <v>8.1182999999999996</v>
      </c>
      <c r="R45">
        <v>31.772400000000001</v>
      </c>
      <c r="S45">
        <v>19.799600000000002</v>
      </c>
      <c r="T45">
        <v>0</v>
      </c>
      <c r="U45">
        <v>348.97500000000002</v>
      </c>
      <c r="V45">
        <v>9.9914000000000005</v>
      </c>
      <c r="W45">
        <v>24.515799999999999</v>
      </c>
      <c r="X45">
        <v>125.88</v>
      </c>
      <c r="Y45">
        <v>0</v>
      </c>
      <c r="Z45">
        <v>0</v>
      </c>
      <c r="AA45">
        <v>0</v>
      </c>
      <c r="AB45">
        <v>13.17004</v>
      </c>
      <c r="AC45">
        <v>9.6778399999999998</v>
      </c>
      <c r="AD45">
        <v>9.1149000000000004</v>
      </c>
      <c r="AE45">
        <v>47.470999999999997</v>
      </c>
      <c r="AF45">
        <v>17.748000000000001</v>
      </c>
      <c r="AG45">
        <v>14.631600000000001</v>
      </c>
      <c r="AH45">
        <v>46.781799999999997</v>
      </c>
      <c r="AI45">
        <v>0</v>
      </c>
      <c r="AJ45">
        <v>0</v>
      </c>
      <c r="AK45">
        <v>50.76</v>
      </c>
      <c r="AL45">
        <v>46.48</v>
      </c>
      <c r="AM45">
        <v>0</v>
      </c>
      <c r="AN45">
        <v>0.66954999999999998</v>
      </c>
      <c r="AO45">
        <v>7.2618</v>
      </c>
      <c r="AP45">
        <v>1.2809999999999999</v>
      </c>
      <c r="AQ45">
        <v>24.759</v>
      </c>
      <c r="AR45">
        <v>50.231999999999999</v>
      </c>
      <c r="AS45">
        <v>31.897383000000001</v>
      </c>
      <c r="AT45">
        <v>8.2482399999999991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79.55</v>
      </c>
      <c r="BA45">
        <f t="shared" si="1"/>
        <v>2213.8272780000007</v>
      </c>
      <c r="BB45">
        <v>42</v>
      </c>
      <c r="BD45">
        <v>22</v>
      </c>
      <c r="BE45">
        <v>7</v>
      </c>
      <c r="BF45">
        <v>1.1000000000000001</v>
      </c>
      <c r="BG45">
        <v>4.04</v>
      </c>
      <c r="BH45">
        <v>5.81</v>
      </c>
      <c r="BI45">
        <v>7</v>
      </c>
      <c r="BJ45">
        <v>1.56</v>
      </c>
      <c r="BK45">
        <v>3.72</v>
      </c>
      <c r="BL45">
        <v>1.95</v>
      </c>
      <c r="BM45">
        <v>1.6</v>
      </c>
      <c r="BN45">
        <v>0</v>
      </c>
      <c r="BO45">
        <v>13</v>
      </c>
      <c r="BP45">
        <v>3.99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79.55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360.99</v>
      </c>
      <c r="L46">
        <v>362</v>
      </c>
      <c r="M46">
        <v>92</v>
      </c>
      <c r="N46">
        <v>118.125</v>
      </c>
      <c r="O46">
        <v>123.66562500000001</v>
      </c>
      <c r="P46">
        <v>130.5</v>
      </c>
      <c r="Q46">
        <v>8.1182999999999996</v>
      </c>
      <c r="R46">
        <v>31.772400000000001</v>
      </c>
      <c r="S46">
        <v>19.799600000000002</v>
      </c>
      <c r="T46">
        <v>0</v>
      </c>
      <c r="U46">
        <v>348.97500000000002</v>
      </c>
      <c r="V46">
        <v>9.9914000000000005</v>
      </c>
      <c r="W46">
        <v>24.515799999999999</v>
      </c>
      <c r="X46">
        <v>125.88</v>
      </c>
      <c r="Y46">
        <v>0</v>
      </c>
      <c r="Z46">
        <v>0</v>
      </c>
      <c r="AA46">
        <v>0</v>
      </c>
      <c r="AB46">
        <v>13.17004</v>
      </c>
      <c r="AC46">
        <v>9.6778399999999998</v>
      </c>
      <c r="AD46">
        <v>9.1149000000000004</v>
      </c>
      <c r="AE46">
        <v>47.470999999999997</v>
      </c>
      <c r="AF46">
        <v>17.748000000000001</v>
      </c>
      <c r="AG46">
        <v>14.631600000000001</v>
      </c>
      <c r="AH46">
        <v>20.834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0.66954999999999998</v>
      </c>
      <c r="AO46">
        <v>7.2618</v>
      </c>
      <c r="AP46">
        <v>1.2809999999999999</v>
      </c>
      <c r="AQ46">
        <v>24.759</v>
      </c>
      <c r="AR46">
        <v>50.231999999999999</v>
      </c>
      <c r="AS46">
        <v>31.897383000000001</v>
      </c>
      <c r="AT46">
        <v>8.2482399999999991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79.55</v>
      </c>
      <c r="BA46">
        <f t="shared" si="1"/>
        <v>2190.119478000001</v>
      </c>
      <c r="BB46">
        <v>43</v>
      </c>
      <c r="BD46">
        <v>22</v>
      </c>
      <c r="BE46">
        <v>7</v>
      </c>
      <c r="BF46">
        <v>1.1000000000000001</v>
      </c>
      <c r="BG46">
        <v>4.04</v>
      </c>
      <c r="BH46">
        <v>5.81</v>
      </c>
      <c r="BI46">
        <v>7</v>
      </c>
      <c r="BJ46">
        <v>1.56</v>
      </c>
      <c r="BK46">
        <v>3.72</v>
      </c>
      <c r="BL46">
        <v>1.95</v>
      </c>
      <c r="BM46">
        <v>1.6</v>
      </c>
      <c r="BN46">
        <v>0</v>
      </c>
      <c r="BO46">
        <v>13</v>
      </c>
      <c r="BP46">
        <v>3.99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79.55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385</v>
      </c>
      <c r="L47">
        <v>365.6</v>
      </c>
      <c r="M47">
        <v>92</v>
      </c>
      <c r="N47">
        <v>118.125</v>
      </c>
      <c r="O47">
        <v>123.66562500000001</v>
      </c>
      <c r="P47">
        <v>132.75</v>
      </c>
      <c r="Q47">
        <v>10.91</v>
      </c>
      <c r="R47">
        <v>21.196097999999999</v>
      </c>
      <c r="S47">
        <v>24.712015000000001</v>
      </c>
      <c r="T47">
        <v>0</v>
      </c>
      <c r="U47">
        <v>348.97500000000002</v>
      </c>
      <c r="V47">
        <v>9.9914000000000005</v>
      </c>
      <c r="W47">
        <v>24.515799999999999</v>
      </c>
      <c r="X47">
        <v>125.88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9.1149000000000004</v>
      </c>
      <c r="AE47">
        <v>47.470999999999997</v>
      </c>
      <c r="AF47">
        <v>17.748000000000001</v>
      </c>
      <c r="AG47">
        <v>14.631600000000001</v>
      </c>
      <c r="AH47">
        <v>20.834</v>
      </c>
      <c r="AI47">
        <v>0</v>
      </c>
      <c r="AJ47">
        <v>0</v>
      </c>
      <c r="AK47">
        <v>50.76</v>
      </c>
      <c r="AL47">
        <v>46.48</v>
      </c>
      <c r="AM47">
        <v>0</v>
      </c>
      <c r="AN47">
        <v>0.66954999999999998</v>
      </c>
      <c r="AO47">
        <v>7.2911999999999999</v>
      </c>
      <c r="AP47">
        <v>1.2809999999999999</v>
      </c>
      <c r="AQ47">
        <v>24.759</v>
      </c>
      <c r="AR47">
        <v>50.231999999999999</v>
      </c>
      <c r="AS47">
        <v>31.897383000000001</v>
      </c>
      <c r="AT47">
        <v>8.2482399999999991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79.55</v>
      </c>
      <c r="BA47">
        <f t="shared" si="1"/>
        <v>2217.1366910000006</v>
      </c>
      <c r="BB47">
        <v>44</v>
      </c>
      <c r="BD47">
        <v>22</v>
      </c>
      <c r="BE47">
        <v>7</v>
      </c>
      <c r="BF47">
        <v>1.1000000000000001</v>
      </c>
      <c r="BG47">
        <v>4.04</v>
      </c>
      <c r="BH47">
        <v>5.81</v>
      </c>
      <c r="BI47">
        <v>7</v>
      </c>
      <c r="BJ47">
        <v>1.56</v>
      </c>
      <c r="BK47">
        <v>3.72</v>
      </c>
      <c r="BL47">
        <v>1.95</v>
      </c>
      <c r="BM47">
        <v>1.6</v>
      </c>
      <c r="BN47">
        <v>0</v>
      </c>
      <c r="BO47">
        <v>13</v>
      </c>
      <c r="BP47">
        <v>3.99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79.55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</v>
      </c>
      <c r="L48">
        <v>376.63819999999998</v>
      </c>
      <c r="M48">
        <v>92</v>
      </c>
      <c r="N48">
        <v>118.125</v>
      </c>
      <c r="O48">
        <v>123.66562500000001</v>
      </c>
      <c r="P48">
        <v>135</v>
      </c>
      <c r="Q48">
        <v>10.91</v>
      </c>
      <c r="R48">
        <v>21.196097999999999</v>
      </c>
      <c r="S48">
        <v>26.3901</v>
      </c>
      <c r="T48">
        <v>0</v>
      </c>
      <c r="U48">
        <v>348.97500000000002</v>
      </c>
      <c r="V48">
        <v>9.9914000000000005</v>
      </c>
      <c r="W48">
        <v>24.515799999999999</v>
      </c>
      <c r="X48">
        <v>125.88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9.1149000000000004</v>
      </c>
      <c r="AE48">
        <v>47.470999999999997</v>
      </c>
      <c r="AF48">
        <v>17.748000000000001</v>
      </c>
      <c r="AG48">
        <v>14.631600000000001</v>
      </c>
      <c r="AH48">
        <v>20.834</v>
      </c>
      <c r="AI48">
        <v>0</v>
      </c>
      <c r="AJ48">
        <v>0</v>
      </c>
      <c r="AK48">
        <v>50.76</v>
      </c>
      <c r="AL48">
        <v>46.48</v>
      </c>
      <c r="AM48">
        <v>0</v>
      </c>
      <c r="AN48">
        <v>0.66954999999999998</v>
      </c>
      <c r="AO48">
        <v>7.2911999999999999</v>
      </c>
      <c r="AP48">
        <v>1.2809999999999999</v>
      </c>
      <c r="AQ48">
        <v>24.759</v>
      </c>
      <c r="AR48">
        <v>50.231999999999999</v>
      </c>
      <c r="AS48">
        <v>31.897383000000001</v>
      </c>
      <c r="AT48">
        <v>8.2482399999999991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79.55</v>
      </c>
      <c r="BA48">
        <f t="shared" si="1"/>
        <v>2232.1029760000001</v>
      </c>
      <c r="BB48">
        <v>45</v>
      </c>
      <c r="BD48">
        <v>22</v>
      </c>
      <c r="BE48">
        <v>7</v>
      </c>
      <c r="BF48">
        <v>1.1000000000000001</v>
      </c>
      <c r="BG48">
        <v>4.04</v>
      </c>
      <c r="BH48">
        <v>5.81</v>
      </c>
      <c r="BI48">
        <v>7</v>
      </c>
      <c r="BJ48">
        <v>1.56</v>
      </c>
      <c r="BK48">
        <v>3.72</v>
      </c>
      <c r="BL48">
        <v>1.95</v>
      </c>
      <c r="BM48">
        <v>1.6</v>
      </c>
      <c r="BN48">
        <v>0</v>
      </c>
      <c r="BO48">
        <v>13</v>
      </c>
      <c r="BP48">
        <v>3.99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79.55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385</v>
      </c>
      <c r="L49">
        <v>360.53</v>
      </c>
      <c r="M49">
        <v>92</v>
      </c>
      <c r="N49">
        <v>118.125</v>
      </c>
      <c r="O49">
        <v>123.66562500000001</v>
      </c>
      <c r="P49">
        <v>135</v>
      </c>
      <c r="Q49">
        <v>10.91</v>
      </c>
      <c r="R49">
        <v>21.196097999999999</v>
      </c>
      <c r="S49">
        <v>26.3901</v>
      </c>
      <c r="T49">
        <v>0</v>
      </c>
      <c r="U49">
        <v>348.97500000000002</v>
      </c>
      <c r="V49">
        <v>9.9214000000000002</v>
      </c>
      <c r="W49">
        <v>34.799309999999998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9.6778399999999998</v>
      </c>
      <c r="AD49">
        <v>9.1149000000000004</v>
      </c>
      <c r="AE49">
        <v>47.470999999999997</v>
      </c>
      <c r="AF49">
        <v>17.748000000000001</v>
      </c>
      <c r="AG49">
        <v>14.631600000000001</v>
      </c>
      <c r="AH49">
        <v>20.834</v>
      </c>
      <c r="AI49">
        <v>0</v>
      </c>
      <c r="AJ49">
        <v>0</v>
      </c>
      <c r="AK49">
        <v>50.76</v>
      </c>
      <c r="AL49">
        <v>46.48</v>
      </c>
      <c r="AM49">
        <v>3.9990000000000001</v>
      </c>
      <c r="AN49">
        <v>0.66954999999999998</v>
      </c>
      <c r="AO49">
        <v>7.2911999999999999</v>
      </c>
      <c r="AP49">
        <v>1.2809999999999999</v>
      </c>
      <c r="AQ49">
        <v>24.759</v>
      </c>
      <c r="AR49">
        <v>50.231999999999999</v>
      </c>
      <c r="AS49">
        <v>31.897383000000001</v>
      </c>
      <c r="AT49">
        <v>8.2482399999999991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79.55</v>
      </c>
      <c r="BA49">
        <f t="shared" si="1"/>
        <v>2217.0372460000003</v>
      </c>
      <c r="BB49">
        <v>46</v>
      </c>
      <c r="BD49">
        <v>22</v>
      </c>
      <c r="BE49">
        <v>7</v>
      </c>
      <c r="BF49">
        <v>1.1000000000000001</v>
      </c>
      <c r="BG49">
        <v>4.04</v>
      </c>
      <c r="BH49">
        <v>5.81</v>
      </c>
      <c r="BI49">
        <v>7</v>
      </c>
      <c r="BJ49">
        <v>1.56</v>
      </c>
      <c r="BK49">
        <v>3.72</v>
      </c>
      <c r="BL49">
        <v>1.95</v>
      </c>
      <c r="BM49">
        <v>1.6</v>
      </c>
      <c r="BN49">
        <v>0</v>
      </c>
      <c r="BO49">
        <v>13</v>
      </c>
      <c r="BP49">
        <v>3.99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79.55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</v>
      </c>
      <c r="L50">
        <v>360.53</v>
      </c>
      <c r="M50">
        <v>92</v>
      </c>
      <c r="N50">
        <v>118.125</v>
      </c>
      <c r="O50">
        <v>123.66562500000001</v>
      </c>
      <c r="P50">
        <v>135</v>
      </c>
      <c r="Q50">
        <v>8.0482999999999993</v>
      </c>
      <c r="R50">
        <v>21.196097999999999</v>
      </c>
      <c r="S50">
        <v>19.6296</v>
      </c>
      <c r="T50">
        <v>0</v>
      </c>
      <c r="U50">
        <v>348.97500000000002</v>
      </c>
      <c r="V50">
        <v>9.9214000000000002</v>
      </c>
      <c r="W50">
        <v>34.799309999999998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9.6778399999999998</v>
      </c>
      <c r="AD50">
        <v>9.1149000000000004</v>
      </c>
      <c r="AE50">
        <v>49.436556000000003</v>
      </c>
      <c r="AF50">
        <v>17.748000000000001</v>
      </c>
      <c r="AG50">
        <v>14.631600000000001</v>
      </c>
      <c r="AH50">
        <v>20.834</v>
      </c>
      <c r="AI50">
        <v>0</v>
      </c>
      <c r="AJ50">
        <v>0</v>
      </c>
      <c r="AK50">
        <v>50.76</v>
      </c>
      <c r="AL50">
        <v>46.48</v>
      </c>
      <c r="AM50">
        <v>7.9980000000000002</v>
      </c>
      <c r="AN50">
        <v>0.66954999999999998</v>
      </c>
      <c r="AO50">
        <v>7.2911999999999999</v>
      </c>
      <c r="AP50">
        <v>1.2809999999999999</v>
      </c>
      <c r="AQ50">
        <v>24.759</v>
      </c>
      <c r="AR50">
        <v>50.231999999999999</v>
      </c>
      <c r="AS50">
        <v>31.897383000000001</v>
      </c>
      <c r="AT50">
        <v>8.2482399999999991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79.55</v>
      </c>
      <c r="BA50">
        <f t="shared" si="1"/>
        <v>2213.3796020000004</v>
      </c>
      <c r="BB50">
        <v>47</v>
      </c>
      <c r="BD50">
        <v>22</v>
      </c>
      <c r="BE50">
        <v>7</v>
      </c>
      <c r="BF50">
        <v>1.1000000000000001</v>
      </c>
      <c r="BG50">
        <v>4.04</v>
      </c>
      <c r="BH50">
        <v>5.81</v>
      </c>
      <c r="BI50">
        <v>7</v>
      </c>
      <c r="BJ50">
        <v>1.56</v>
      </c>
      <c r="BK50">
        <v>3.72</v>
      </c>
      <c r="BL50">
        <v>1.95</v>
      </c>
      <c r="BM50">
        <v>1.6</v>
      </c>
      <c r="BN50">
        <v>0</v>
      </c>
      <c r="BO50">
        <v>13</v>
      </c>
      <c r="BP50">
        <v>3.99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79.55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381.51</v>
      </c>
      <c r="L51">
        <v>383.61680000000001</v>
      </c>
      <c r="M51">
        <v>92</v>
      </c>
      <c r="N51">
        <v>118.125</v>
      </c>
      <c r="O51">
        <v>123.66562500000001</v>
      </c>
      <c r="P51">
        <v>137.25</v>
      </c>
      <c r="Q51">
        <v>8.0482999999999993</v>
      </c>
      <c r="R51">
        <v>19.609000000000002</v>
      </c>
      <c r="S51">
        <v>19.6296</v>
      </c>
      <c r="T51">
        <v>0</v>
      </c>
      <c r="U51">
        <v>348.97500000000002</v>
      </c>
      <c r="V51">
        <v>9.9214000000000002</v>
      </c>
      <c r="W51">
        <v>34.799309999999998</v>
      </c>
      <c r="X51">
        <v>140.566</v>
      </c>
      <c r="Y51">
        <v>0</v>
      </c>
      <c r="Z51">
        <v>0</v>
      </c>
      <c r="AA51">
        <v>0</v>
      </c>
      <c r="AB51">
        <v>0</v>
      </c>
      <c r="AC51">
        <v>9.6778399999999998</v>
      </c>
      <c r="AD51">
        <v>9.1149000000000004</v>
      </c>
      <c r="AE51">
        <v>49.436556000000003</v>
      </c>
      <c r="AF51">
        <v>17.748000000000001</v>
      </c>
      <c r="AG51">
        <v>14.631600000000001</v>
      </c>
      <c r="AH51">
        <v>20.834</v>
      </c>
      <c r="AI51">
        <v>0</v>
      </c>
      <c r="AJ51">
        <v>0</v>
      </c>
      <c r="AK51">
        <v>50.76</v>
      </c>
      <c r="AL51">
        <v>46.48</v>
      </c>
      <c r="AM51">
        <v>10.5307</v>
      </c>
      <c r="AN51">
        <v>0.66954999999999998</v>
      </c>
      <c r="AO51">
        <v>7.2030000000000003</v>
      </c>
      <c r="AP51">
        <v>1.2809999999999999</v>
      </c>
      <c r="AQ51">
        <v>24.381</v>
      </c>
      <c r="AR51">
        <v>50.231999999999999</v>
      </c>
      <c r="AS51">
        <v>31.897383000000001</v>
      </c>
      <c r="AT51">
        <v>8.2482399999999991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79.55</v>
      </c>
      <c r="BA51">
        <f t="shared" si="1"/>
        <v>2250.3918040000003</v>
      </c>
      <c r="BB51">
        <v>48</v>
      </c>
      <c r="BD51">
        <v>22</v>
      </c>
      <c r="BE51">
        <v>7</v>
      </c>
      <c r="BF51">
        <v>1.1000000000000001</v>
      </c>
      <c r="BG51">
        <v>4.04</v>
      </c>
      <c r="BH51">
        <v>5.81</v>
      </c>
      <c r="BI51">
        <v>7</v>
      </c>
      <c r="BJ51">
        <v>1.56</v>
      </c>
      <c r="BK51">
        <v>3.72</v>
      </c>
      <c r="BL51">
        <v>1.95</v>
      </c>
      <c r="BM51">
        <v>1.6</v>
      </c>
      <c r="BN51">
        <v>0</v>
      </c>
      <c r="BO51">
        <v>13</v>
      </c>
      <c r="BP51">
        <v>3.99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79.55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381.51</v>
      </c>
      <c r="L52">
        <v>383.61680000000001</v>
      </c>
      <c r="M52">
        <v>92</v>
      </c>
      <c r="N52">
        <v>118.125</v>
      </c>
      <c r="O52">
        <v>123.66562500000001</v>
      </c>
      <c r="P52">
        <v>137.25</v>
      </c>
      <c r="Q52">
        <v>8.0482999999999993</v>
      </c>
      <c r="R52">
        <v>19.609000000000002</v>
      </c>
      <c r="S52">
        <v>19.6296</v>
      </c>
      <c r="T52">
        <v>0</v>
      </c>
      <c r="U52">
        <v>348.97500000000002</v>
      </c>
      <c r="V52">
        <v>14.25</v>
      </c>
      <c r="W52">
        <v>34.799309999999998</v>
      </c>
      <c r="X52">
        <v>147.515624</v>
      </c>
      <c r="Y52">
        <v>0</v>
      </c>
      <c r="Z52">
        <v>0</v>
      </c>
      <c r="AA52">
        <v>0</v>
      </c>
      <c r="AB52">
        <v>0</v>
      </c>
      <c r="AC52">
        <v>9.6778399999999998</v>
      </c>
      <c r="AD52">
        <v>9.1149000000000004</v>
      </c>
      <c r="AE52">
        <v>49.436556000000003</v>
      </c>
      <c r="AF52">
        <v>17.748000000000001</v>
      </c>
      <c r="AG52">
        <v>14.631600000000001</v>
      </c>
      <c r="AH52">
        <v>20.834</v>
      </c>
      <c r="AI52">
        <v>0</v>
      </c>
      <c r="AJ52">
        <v>0</v>
      </c>
      <c r="AK52">
        <v>50.76</v>
      </c>
      <c r="AL52">
        <v>46.48</v>
      </c>
      <c r="AM52">
        <v>10.5307</v>
      </c>
      <c r="AN52">
        <v>0.66954999999999998</v>
      </c>
      <c r="AO52">
        <v>7.2030000000000003</v>
      </c>
      <c r="AP52">
        <v>1.2809999999999999</v>
      </c>
      <c r="AQ52">
        <v>24.381</v>
      </c>
      <c r="AR52">
        <v>50.231999999999999</v>
      </c>
      <c r="AS52">
        <v>31.897383000000001</v>
      </c>
      <c r="AT52">
        <v>8.2482399999999991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79.55</v>
      </c>
      <c r="BA52">
        <f t="shared" si="1"/>
        <v>2261.670028</v>
      </c>
      <c r="BB52">
        <v>49</v>
      </c>
      <c r="BD52">
        <v>22</v>
      </c>
      <c r="BE52">
        <v>7</v>
      </c>
      <c r="BF52">
        <v>1.1000000000000001</v>
      </c>
      <c r="BG52">
        <v>4.04</v>
      </c>
      <c r="BH52">
        <v>5.81</v>
      </c>
      <c r="BI52">
        <v>7</v>
      </c>
      <c r="BJ52">
        <v>1.56</v>
      </c>
      <c r="BK52">
        <v>3.72</v>
      </c>
      <c r="BL52">
        <v>1.95</v>
      </c>
      <c r="BM52">
        <v>1.6</v>
      </c>
      <c r="BN52">
        <v>0</v>
      </c>
      <c r="BO52">
        <v>13</v>
      </c>
      <c r="BP52">
        <v>3.99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79.55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381.51</v>
      </c>
      <c r="L53">
        <v>383.61680000000001</v>
      </c>
      <c r="M53">
        <v>92</v>
      </c>
      <c r="N53">
        <v>118.125</v>
      </c>
      <c r="O53">
        <v>123.66562500000001</v>
      </c>
      <c r="P53">
        <v>137.25</v>
      </c>
      <c r="Q53">
        <v>10.91</v>
      </c>
      <c r="R53">
        <v>21.196097999999999</v>
      </c>
      <c r="S53">
        <v>26.3901</v>
      </c>
      <c r="T53">
        <v>0</v>
      </c>
      <c r="U53">
        <v>348.97500000000002</v>
      </c>
      <c r="V53">
        <v>14.25</v>
      </c>
      <c r="W53">
        <v>34.799309999999998</v>
      </c>
      <c r="X53">
        <v>147.515624</v>
      </c>
      <c r="Y53">
        <v>0</v>
      </c>
      <c r="Z53">
        <v>6.5780000000000003</v>
      </c>
      <c r="AA53">
        <v>0</v>
      </c>
      <c r="AB53">
        <v>0</v>
      </c>
      <c r="AC53">
        <v>9.6778399999999998</v>
      </c>
      <c r="AD53">
        <v>0</v>
      </c>
      <c r="AE53">
        <v>49.436556000000003</v>
      </c>
      <c r="AF53">
        <v>17.748000000000001</v>
      </c>
      <c r="AG53">
        <v>14.631600000000001</v>
      </c>
      <c r="AH53">
        <v>20.834</v>
      </c>
      <c r="AI53">
        <v>0</v>
      </c>
      <c r="AJ53">
        <v>0</v>
      </c>
      <c r="AK53">
        <v>50.76</v>
      </c>
      <c r="AL53">
        <v>46.48</v>
      </c>
      <c r="AM53">
        <v>10.5307</v>
      </c>
      <c r="AN53">
        <v>0.66954999999999998</v>
      </c>
      <c r="AO53">
        <v>7.2030000000000003</v>
      </c>
      <c r="AP53">
        <v>1.2809999999999999</v>
      </c>
      <c r="AQ53">
        <v>24.381</v>
      </c>
      <c r="AR53">
        <v>50.231999999999999</v>
      </c>
      <c r="AS53">
        <v>31.897383000000001</v>
      </c>
      <c r="AT53">
        <v>8.2482399999999991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79.55</v>
      </c>
      <c r="BA53">
        <f t="shared" si="1"/>
        <v>2270.3424260000002</v>
      </c>
      <c r="BB53">
        <v>50</v>
      </c>
      <c r="BD53">
        <v>22</v>
      </c>
      <c r="BE53">
        <v>7</v>
      </c>
      <c r="BF53">
        <v>1.1000000000000001</v>
      </c>
      <c r="BG53">
        <v>4.04</v>
      </c>
      <c r="BH53">
        <v>5.81</v>
      </c>
      <c r="BI53">
        <v>7</v>
      </c>
      <c r="BJ53">
        <v>1.56</v>
      </c>
      <c r="BK53">
        <v>3.72</v>
      </c>
      <c r="BL53">
        <v>1.95</v>
      </c>
      <c r="BM53">
        <v>1.6</v>
      </c>
      <c r="BN53">
        <v>0</v>
      </c>
      <c r="BO53">
        <v>13</v>
      </c>
      <c r="BP53">
        <v>3.99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79.55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381.51</v>
      </c>
      <c r="L54">
        <v>383.61680000000001</v>
      </c>
      <c r="M54">
        <v>92</v>
      </c>
      <c r="N54">
        <v>118.125</v>
      </c>
      <c r="O54">
        <v>123.66562500000001</v>
      </c>
      <c r="P54">
        <v>137.25</v>
      </c>
      <c r="Q54">
        <v>10.91</v>
      </c>
      <c r="R54">
        <v>21.196097999999999</v>
      </c>
      <c r="S54">
        <v>26.3901</v>
      </c>
      <c r="T54">
        <v>0</v>
      </c>
      <c r="U54">
        <v>348.97500000000002</v>
      </c>
      <c r="V54">
        <v>14.25</v>
      </c>
      <c r="W54">
        <v>34.799309999999998</v>
      </c>
      <c r="X54">
        <v>147.515624</v>
      </c>
      <c r="Y54">
        <v>0</v>
      </c>
      <c r="Z54">
        <v>6.5780000000000003</v>
      </c>
      <c r="AA54">
        <v>0</v>
      </c>
      <c r="AB54">
        <v>0</v>
      </c>
      <c r="AC54">
        <v>9.6778399999999998</v>
      </c>
      <c r="AD54">
        <v>0</v>
      </c>
      <c r="AE54">
        <v>49.436556000000003</v>
      </c>
      <c r="AF54">
        <v>17.748000000000001</v>
      </c>
      <c r="AG54">
        <v>14.631600000000001</v>
      </c>
      <c r="AH54">
        <v>46.781799999999997</v>
      </c>
      <c r="AI54">
        <v>0</v>
      </c>
      <c r="AJ54">
        <v>0</v>
      </c>
      <c r="AK54">
        <v>50.76</v>
      </c>
      <c r="AL54">
        <v>46.48</v>
      </c>
      <c r="AM54">
        <v>10.5307</v>
      </c>
      <c r="AN54">
        <v>0.66954999999999998</v>
      </c>
      <c r="AO54">
        <v>7.2030000000000003</v>
      </c>
      <c r="AP54">
        <v>1.2809999999999999</v>
      </c>
      <c r="AQ54">
        <v>24.381</v>
      </c>
      <c r="AR54">
        <v>50.231999999999999</v>
      </c>
      <c r="AS54">
        <v>31.897383000000001</v>
      </c>
      <c r="AT54">
        <v>8.2482399999999991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79.39</v>
      </c>
      <c r="BA54">
        <f t="shared" si="1"/>
        <v>2296.1302259999998</v>
      </c>
      <c r="BB54">
        <v>51</v>
      </c>
      <c r="BD54">
        <v>22</v>
      </c>
      <c r="BE54">
        <v>7</v>
      </c>
      <c r="BF54">
        <v>1.1000000000000001</v>
      </c>
      <c r="BG54">
        <v>4.04</v>
      </c>
      <c r="BH54">
        <v>5.81</v>
      </c>
      <c r="BI54">
        <v>7</v>
      </c>
      <c r="BJ54">
        <v>1.56</v>
      </c>
      <c r="BK54">
        <v>3.62</v>
      </c>
      <c r="BL54">
        <v>1.89</v>
      </c>
      <c r="BM54">
        <v>1.6</v>
      </c>
      <c r="BN54">
        <v>0</v>
      </c>
      <c r="BO54">
        <v>13</v>
      </c>
      <c r="BP54">
        <v>3.99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79.39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358.47</v>
      </c>
      <c r="L55">
        <v>383.61680000000001</v>
      </c>
      <c r="M55">
        <v>92</v>
      </c>
      <c r="N55">
        <v>118.125</v>
      </c>
      <c r="O55">
        <v>123.66562500000001</v>
      </c>
      <c r="P55">
        <v>135</v>
      </c>
      <c r="Q55">
        <v>8.6016480000000008</v>
      </c>
      <c r="R55">
        <v>19.609000000000002</v>
      </c>
      <c r="S55">
        <v>19.6296</v>
      </c>
      <c r="T55">
        <v>0</v>
      </c>
      <c r="U55">
        <v>348.97500000000002</v>
      </c>
      <c r="V55">
        <v>14.25</v>
      </c>
      <c r="W55">
        <v>34.799309999999998</v>
      </c>
      <c r="X55">
        <v>147.515624</v>
      </c>
      <c r="Y55">
        <v>0</v>
      </c>
      <c r="Z55">
        <v>6.5780000000000003</v>
      </c>
      <c r="AA55">
        <v>0</v>
      </c>
      <c r="AB55">
        <v>0</v>
      </c>
      <c r="AC55">
        <v>9.6778399999999998</v>
      </c>
      <c r="AD55">
        <v>0</v>
      </c>
      <c r="AE55">
        <v>49.436556000000003</v>
      </c>
      <c r="AF55">
        <v>17.748000000000001</v>
      </c>
      <c r="AG55">
        <v>14.631600000000001</v>
      </c>
      <c r="AH55">
        <v>46.592399999999998</v>
      </c>
      <c r="AI55">
        <v>0</v>
      </c>
      <c r="AJ55">
        <v>0</v>
      </c>
      <c r="AK55">
        <v>50.76</v>
      </c>
      <c r="AL55">
        <v>46.48</v>
      </c>
      <c r="AM55">
        <v>10.5307</v>
      </c>
      <c r="AN55">
        <v>0.66954999999999998</v>
      </c>
      <c r="AO55">
        <v>7.2030000000000003</v>
      </c>
      <c r="AP55">
        <v>1.2809999999999999</v>
      </c>
      <c r="AQ55">
        <v>24.381</v>
      </c>
      <c r="AR55">
        <v>50.231999999999999</v>
      </c>
      <c r="AS55">
        <v>31.897383000000001</v>
      </c>
      <c r="AT55">
        <v>8.2482399999999991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77.61</v>
      </c>
      <c r="BA55">
        <f t="shared" si="1"/>
        <v>2258.214876</v>
      </c>
      <c r="BB55">
        <v>52</v>
      </c>
      <c r="BD55">
        <v>22</v>
      </c>
      <c r="BE55">
        <v>7</v>
      </c>
      <c r="BF55">
        <v>1.1000000000000001</v>
      </c>
      <c r="BG55">
        <v>4.04</v>
      </c>
      <c r="BH55">
        <v>5.81</v>
      </c>
      <c r="BI55">
        <v>7</v>
      </c>
      <c r="BJ55">
        <v>1.56</v>
      </c>
      <c r="BK55">
        <v>3.62</v>
      </c>
      <c r="BL55">
        <v>1.89</v>
      </c>
      <c r="BM55">
        <v>1.6</v>
      </c>
      <c r="BN55">
        <v>0</v>
      </c>
      <c r="BO55">
        <v>13</v>
      </c>
      <c r="BP55">
        <v>2.21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77.61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358.44</v>
      </c>
      <c r="L56">
        <v>394.65499999999997</v>
      </c>
      <c r="M56">
        <v>92</v>
      </c>
      <c r="N56">
        <v>118.125</v>
      </c>
      <c r="O56">
        <v>123.66562500000001</v>
      </c>
      <c r="P56">
        <v>135</v>
      </c>
      <c r="Q56">
        <v>8.0482999999999993</v>
      </c>
      <c r="R56">
        <v>21.196097999999999</v>
      </c>
      <c r="S56">
        <v>26.3901</v>
      </c>
      <c r="T56">
        <v>0</v>
      </c>
      <c r="U56">
        <v>348.97500000000002</v>
      </c>
      <c r="V56">
        <v>14.25</v>
      </c>
      <c r="W56">
        <v>34.799309999999998</v>
      </c>
      <c r="X56">
        <v>147.515624</v>
      </c>
      <c r="Y56">
        <v>0</v>
      </c>
      <c r="Z56">
        <v>6.5780000000000003</v>
      </c>
      <c r="AA56">
        <v>0</v>
      </c>
      <c r="AB56">
        <v>0</v>
      </c>
      <c r="AC56">
        <v>0</v>
      </c>
      <c r="AD56">
        <v>0</v>
      </c>
      <c r="AE56">
        <v>49.436556000000003</v>
      </c>
      <c r="AF56">
        <v>17.748000000000001</v>
      </c>
      <c r="AG56">
        <v>14.631600000000001</v>
      </c>
      <c r="AH56">
        <v>45.456000000000003</v>
      </c>
      <c r="AI56">
        <v>0</v>
      </c>
      <c r="AJ56">
        <v>0</v>
      </c>
      <c r="AK56">
        <v>50.76</v>
      </c>
      <c r="AL56">
        <v>46.48</v>
      </c>
      <c r="AM56">
        <v>10.5307</v>
      </c>
      <c r="AN56">
        <v>0.66954999999999998</v>
      </c>
      <c r="AO56">
        <v>7.2030000000000003</v>
      </c>
      <c r="AP56">
        <v>1.2809999999999999</v>
      </c>
      <c r="AQ56">
        <v>24.381</v>
      </c>
      <c r="AR56">
        <v>50.231999999999999</v>
      </c>
      <c r="AS56">
        <v>31.897383000000001</v>
      </c>
      <c r="AT56">
        <v>8.2482399999999991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77.61</v>
      </c>
      <c r="BA56">
        <f t="shared" si="1"/>
        <v>2266.2030859999995</v>
      </c>
      <c r="BB56">
        <v>53</v>
      </c>
      <c r="BD56">
        <v>22</v>
      </c>
      <c r="BE56">
        <v>7</v>
      </c>
      <c r="BF56">
        <v>1.1000000000000001</v>
      </c>
      <c r="BG56">
        <v>4.04</v>
      </c>
      <c r="BH56">
        <v>5.81</v>
      </c>
      <c r="BI56">
        <v>7</v>
      </c>
      <c r="BJ56">
        <v>1.56</v>
      </c>
      <c r="BK56">
        <v>3.62</v>
      </c>
      <c r="BL56">
        <v>1.89</v>
      </c>
      <c r="BM56">
        <v>1.6</v>
      </c>
      <c r="BN56">
        <v>0</v>
      </c>
      <c r="BO56">
        <v>13</v>
      </c>
      <c r="BP56">
        <v>2.21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77.61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393.47</v>
      </c>
      <c r="L57">
        <v>394.65499999999997</v>
      </c>
      <c r="M57">
        <v>92</v>
      </c>
      <c r="N57">
        <v>118.125</v>
      </c>
      <c r="O57">
        <v>123.66562500000001</v>
      </c>
      <c r="P57">
        <v>135</v>
      </c>
      <c r="Q57">
        <v>10.91</v>
      </c>
      <c r="R57">
        <v>21.196097999999999</v>
      </c>
      <c r="S57">
        <v>26.3901</v>
      </c>
      <c r="T57">
        <v>0</v>
      </c>
      <c r="U57">
        <v>343.125</v>
      </c>
      <c r="V57">
        <v>14.25</v>
      </c>
      <c r="W57">
        <v>34.799309999999998</v>
      </c>
      <c r="X57">
        <v>147.515624</v>
      </c>
      <c r="Y57">
        <v>0</v>
      </c>
      <c r="Z57">
        <v>6.5780000000000003</v>
      </c>
      <c r="AA57">
        <v>0</v>
      </c>
      <c r="AB57">
        <v>0</v>
      </c>
      <c r="AC57">
        <v>0</v>
      </c>
      <c r="AD57">
        <v>0</v>
      </c>
      <c r="AE57">
        <v>49.436556000000003</v>
      </c>
      <c r="AF57">
        <v>17.748000000000001</v>
      </c>
      <c r="AG57">
        <v>14.631600000000001</v>
      </c>
      <c r="AH57">
        <v>66.290000000000006</v>
      </c>
      <c r="AI57">
        <v>0</v>
      </c>
      <c r="AJ57">
        <v>0</v>
      </c>
      <c r="AK57">
        <v>50.76</v>
      </c>
      <c r="AL57">
        <v>46.48</v>
      </c>
      <c r="AM57">
        <v>10.5307</v>
      </c>
      <c r="AN57">
        <v>0.66954999999999998</v>
      </c>
      <c r="AO57">
        <v>7.2030000000000003</v>
      </c>
      <c r="AP57">
        <v>1.2809999999999999</v>
      </c>
      <c r="AQ57">
        <v>24.381</v>
      </c>
      <c r="AR57">
        <v>50.231999999999999</v>
      </c>
      <c r="AS57">
        <v>31.897383000000001</v>
      </c>
      <c r="AT57">
        <v>8.2482399999999991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78.22</v>
      </c>
      <c r="BA57">
        <f t="shared" si="1"/>
        <v>2319.6887859999997</v>
      </c>
      <c r="BB57">
        <v>54</v>
      </c>
      <c r="BD57">
        <v>22</v>
      </c>
      <c r="BE57">
        <v>7</v>
      </c>
      <c r="BF57">
        <v>1.1000000000000001</v>
      </c>
      <c r="BG57">
        <v>4.04</v>
      </c>
      <c r="BH57">
        <v>5.81</v>
      </c>
      <c r="BI57">
        <v>7</v>
      </c>
      <c r="BJ57">
        <v>1.56</v>
      </c>
      <c r="BK57">
        <v>3.62</v>
      </c>
      <c r="BL57">
        <v>1.89</v>
      </c>
      <c r="BM57">
        <v>1.6</v>
      </c>
      <c r="BN57">
        <v>0</v>
      </c>
      <c r="BO57">
        <v>13</v>
      </c>
      <c r="BP57">
        <v>2.82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78.22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447</v>
      </c>
      <c r="L58">
        <v>394.65499999999997</v>
      </c>
      <c r="M58">
        <v>92</v>
      </c>
      <c r="N58">
        <v>118.125</v>
      </c>
      <c r="O58">
        <v>123.66562500000001</v>
      </c>
      <c r="P58">
        <v>135</v>
      </c>
      <c r="Q58">
        <v>10.91</v>
      </c>
      <c r="R58">
        <v>21.196097999999999</v>
      </c>
      <c r="S58">
        <v>26.3901</v>
      </c>
      <c r="T58">
        <v>0</v>
      </c>
      <c r="U58">
        <v>343.125</v>
      </c>
      <c r="V58">
        <v>14.25</v>
      </c>
      <c r="W58">
        <v>34.799309999999998</v>
      </c>
      <c r="X58">
        <v>147.515624</v>
      </c>
      <c r="Y58">
        <v>0</v>
      </c>
      <c r="Z58">
        <v>6.5780000000000003</v>
      </c>
      <c r="AA58">
        <v>0</v>
      </c>
      <c r="AB58">
        <v>0</v>
      </c>
      <c r="AC58">
        <v>0</v>
      </c>
      <c r="AD58">
        <v>0</v>
      </c>
      <c r="AE58">
        <v>49.436556000000003</v>
      </c>
      <c r="AF58">
        <v>17.748000000000001</v>
      </c>
      <c r="AG58">
        <v>14.631600000000001</v>
      </c>
      <c r="AH58">
        <v>70.078000000000003</v>
      </c>
      <c r="AI58">
        <v>0</v>
      </c>
      <c r="AJ58">
        <v>0</v>
      </c>
      <c r="AK58">
        <v>50.76</v>
      </c>
      <c r="AL58">
        <v>46.48</v>
      </c>
      <c r="AM58">
        <v>10.5307</v>
      </c>
      <c r="AN58">
        <v>0.66954999999999998</v>
      </c>
      <c r="AO58">
        <v>7.2030000000000003</v>
      </c>
      <c r="AP58">
        <v>1.2809999999999999</v>
      </c>
      <c r="AQ58">
        <v>24.381</v>
      </c>
      <c r="AR58">
        <v>50.231999999999999</v>
      </c>
      <c r="AS58">
        <v>31.897383000000001</v>
      </c>
      <c r="AT58">
        <v>8.2482399999999991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78.830000000000013</v>
      </c>
      <c r="BA58">
        <f t="shared" si="1"/>
        <v>2377.616786</v>
      </c>
      <c r="BB58">
        <v>55</v>
      </c>
      <c r="BD58">
        <v>22</v>
      </c>
      <c r="BE58">
        <v>7</v>
      </c>
      <c r="BF58">
        <v>1.1000000000000001</v>
      </c>
      <c r="BG58">
        <v>4.04</v>
      </c>
      <c r="BH58">
        <v>5.81</v>
      </c>
      <c r="BI58">
        <v>7</v>
      </c>
      <c r="BJ58">
        <v>1.56</v>
      </c>
      <c r="BK58">
        <v>3.62</v>
      </c>
      <c r="BL58">
        <v>1.89</v>
      </c>
      <c r="BM58">
        <v>1.6</v>
      </c>
      <c r="BN58">
        <v>0</v>
      </c>
      <c r="BO58">
        <v>13</v>
      </c>
      <c r="BP58">
        <v>3.43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78.830000000000013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500.03320000000002</v>
      </c>
      <c r="L59">
        <v>394.65499999999997</v>
      </c>
      <c r="M59">
        <v>92</v>
      </c>
      <c r="N59">
        <v>118.125</v>
      </c>
      <c r="O59">
        <v>123.66562500000001</v>
      </c>
      <c r="P59">
        <v>135</v>
      </c>
      <c r="Q59">
        <v>8.0482999999999993</v>
      </c>
      <c r="R59">
        <v>19.609000000000002</v>
      </c>
      <c r="S59">
        <v>19.6296</v>
      </c>
      <c r="T59">
        <v>0</v>
      </c>
      <c r="U59">
        <v>343.125</v>
      </c>
      <c r="V59">
        <v>14.25</v>
      </c>
      <c r="W59">
        <v>34.799309999999998</v>
      </c>
      <c r="X59">
        <v>147.515624</v>
      </c>
      <c r="Y59">
        <v>0</v>
      </c>
      <c r="Z59">
        <v>6.49</v>
      </c>
      <c r="AA59">
        <v>0</v>
      </c>
      <c r="AB59">
        <v>0</v>
      </c>
      <c r="AC59">
        <v>0</v>
      </c>
      <c r="AD59">
        <v>0</v>
      </c>
      <c r="AE59">
        <v>49.436556000000003</v>
      </c>
      <c r="AF59">
        <v>17.748000000000001</v>
      </c>
      <c r="AG59">
        <v>14.631600000000001</v>
      </c>
      <c r="AH59">
        <v>70.172700000000006</v>
      </c>
      <c r="AI59">
        <v>0</v>
      </c>
      <c r="AJ59">
        <v>0</v>
      </c>
      <c r="AK59">
        <v>50.76</v>
      </c>
      <c r="AL59">
        <v>46.48</v>
      </c>
      <c r="AM59">
        <v>10.5307</v>
      </c>
      <c r="AN59">
        <v>0.66954999999999998</v>
      </c>
      <c r="AO59">
        <v>7.1147999999999998</v>
      </c>
      <c r="AP59">
        <v>9.4794</v>
      </c>
      <c r="AQ59">
        <v>24.381</v>
      </c>
      <c r="AR59">
        <v>50.231999999999999</v>
      </c>
      <c r="AS59">
        <v>31.897383000000001</v>
      </c>
      <c r="AT59">
        <v>8.2482399999999991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79.39</v>
      </c>
      <c r="BA59">
        <f t="shared" si="1"/>
        <v>2428.1175880000001</v>
      </c>
      <c r="BB59">
        <v>56</v>
      </c>
      <c r="BD59">
        <v>22</v>
      </c>
      <c r="BE59">
        <v>7</v>
      </c>
      <c r="BF59">
        <v>1.1000000000000001</v>
      </c>
      <c r="BG59">
        <v>4.04</v>
      </c>
      <c r="BH59">
        <v>5.81</v>
      </c>
      <c r="BI59">
        <v>7</v>
      </c>
      <c r="BJ59">
        <v>1.56</v>
      </c>
      <c r="BK59">
        <v>3.62</v>
      </c>
      <c r="BL59">
        <v>1.89</v>
      </c>
      <c r="BM59">
        <v>1.6</v>
      </c>
      <c r="BN59">
        <v>0</v>
      </c>
      <c r="BO59">
        <v>13</v>
      </c>
      <c r="BP59">
        <v>3.99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79.39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508.03320000000002</v>
      </c>
      <c r="L60">
        <v>394.65499999999997</v>
      </c>
      <c r="M60">
        <v>92</v>
      </c>
      <c r="N60">
        <v>118.125</v>
      </c>
      <c r="O60">
        <v>123.66562500000001</v>
      </c>
      <c r="P60">
        <v>135</v>
      </c>
      <c r="Q60">
        <v>10.91</v>
      </c>
      <c r="R60">
        <v>21.196097999999999</v>
      </c>
      <c r="S60">
        <v>26.3901</v>
      </c>
      <c r="T60">
        <v>0</v>
      </c>
      <c r="U60">
        <v>343.125</v>
      </c>
      <c r="V60">
        <v>14.25</v>
      </c>
      <c r="W60">
        <v>34.799309999999998</v>
      </c>
      <c r="X60">
        <v>147.515624</v>
      </c>
      <c r="Y60">
        <v>0</v>
      </c>
      <c r="Z60">
        <v>12.76</v>
      </c>
      <c r="AA60">
        <v>0</v>
      </c>
      <c r="AB60">
        <v>0</v>
      </c>
      <c r="AC60">
        <v>0</v>
      </c>
      <c r="AD60">
        <v>0</v>
      </c>
      <c r="AE60">
        <v>49.436556000000003</v>
      </c>
      <c r="AF60">
        <v>17.748000000000001</v>
      </c>
      <c r="AG60">
        <v>14.631600000000001</v>
      </c>
      <c r="AH60">
        <v>70.172700000000006</v>
      </c>
      <c r="AI60">
        <v>0</v>
      </c>
      <c r="AJ60">
        <v>0</v>
      </c>
      <c r="AK60">
        <v>50.76</v>
      </c>
      <c r="AL60">
        <v>46.48</v>
      </c>
      <c r="AM60">
        <v>10.5307</v>
      </c>
      <c r="AN60">
        <v>0.66954999999999998</v>
      </c>
      <c r="AO60">
        <v>7.1147999999999998</v>
      </c>
      <c r="AP60">
        <v>9.4794</v>
      </c>
      <c r="AQ60">
        <v>24.381</v>
      </c>
      <c r="AR60">
        <v>50.231999999999999</v>
      </c>
      <c r="AS60">
        <v>31.897383000000001</v>
      </c>
      <c r="AT60">
        <v>8.2482399999999991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79.39</v>
      </c>
      <c r="BA60">
        <f t="shared" si="1"/>
        <v>2453.5968860000003</v>
      </c>
      <c r="BB60">
        <v>57</v>
      </c>
      <c r="BD60">
        <v>22</v>
      </c>
      <c r="BE60">
        <v>7</v>
      </c>
      <c r="BF60">
        <v>1.1000000000000001</v>
      </c>
      <c r="BG60">
        <v>4.04</v>
      </c>
      <c r="BH60">
        <v>5.81</v>
      </c>
      <c r="BI60">
        <v>7</v>
      </c>
      <c r="BJ60">
        <v>1.56</v>
      </c>
      <c r="BK60">
        <v>3.62</v>
      </c>
      <c r="BL60">
        <v>1.89</v>
      </c>
      <c r="BM60">
        <v>1.6</v>
      </c>
      <c r="BN60">
        <v>0</v>
      </c>
      <c r="BO60">
        <v>13</v>
      </c>
      <c r="BP60">
        <v>3.99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79.39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551.03319999999997</v>
      </c>
      <c r="L61">
        <v>394.65499999999997</v>
      </c>
      <c r="M61">
        <v>92</v>
      </c>
      <c r="N61">
        <v>118.125</v>
      </c>
      <c r="O61">
        <v>123.66562500000001</v>
      </c>
      <c r="P61">
        <v>136.5</v>
      </c>
      <c r="Q61">
        <v>10.91</v>
      </c>
      <c r="R61">
        <v>21.196097999999999</v>
      </c>
      <c r="S61">
        <v>26.3901</v>
      </c>
      <c r="T61">
        <v>0</v>
      </c>
      <c r="U61">
        <v>343.125</v>
      </c>
      <c r="V61">
        <v>14.25</v>
      </c>
      <c r="W61">
        <v>34.799309999999998</v>
      </c>
      <c r="X61">
        <v>147.515624</v>
      </c>
      <c r="Y61">
        <v>0</v>
      </c>
      <c r="Z61">
        <v>12.98</v>
      </c>
      <c r="AA61">
        <v>0</v>
      </c>
      <c r="AB61">
        <v>0</v>
      </c>
      <c r="AC61">
        <v>0</v>
      </c>
      <c r="AD61">
        <v>0</v>
      </c>
      <c r="AE61">
        <v>49.436556000000003</v>
      </c>
      <c r="AF61">
        <v>17.748000000000001</v>
      </c>
      <c r="AG61">
        <v>14.631600000000001</v>
      </c>
      <c r="AH61">
        <v>70.172700000000006</v>
      </c>
      <c r="AI61">
        <v>0</v>
      </c>
      <c r="AJ61">
        <v>0</v>
      </c>
      <c r="AK61">
        <v>50.76</v>
      </c>
      <c r="AL61">
        <v>46.48</v>
      </c>
      <c r="AM61">
        <v>10.5307</v>
      </c>
      <c r="AN61">
        <v>0.66954999999999998</v>
      </c>
      <c r="AO61">
        <v>7.1441999999999997</v>
      </c>
      <c r="AP61">
        <v>1.2809999999999999</v>
      </c>
      <c r="AQ61">
        <v>24.381</v>
      </c>
      <c r="AR61">
        <v>50.231999999999999</v>
      </c>
      <c r="AS61">
        <v>31.897383000000001</v>
      </c>
      <c r="AT61">
        <v>8.2482399999999991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79.39</v>
      </c>
      <c r="BA61">
        <f t="shared" si="1"/>
        <v>2490.1478860000007</v>
      </c>
      <c r="BB61">
        <v>58</v>
      </c>
      <c r="BD61">
        <v>22</v>
      </c>
      <c r="BE61">
        <v>7</v>
      </c>
      <c r="BF61">
        <v>1.1000000000000001</v>
      </c>
      <c r="BG61">
        <v>4.04</v>
      </c>
      <c r="BH61">
        <v>5.81</v>
      </c>
      <c r="BI61">
        <v>7</v>
      </c>
      <c r="BJ61">
        <v>1.56</v>
      </c>
      <c r="BK61">
        <v>3.62</v>
      </c>
      <c r="BL61">
        <v>1.89</v>
      </c>
      <c r="BM61">
        <v>1.6</v>
      </c>
      <c r="BN61">
        <v>0</v>
      </c>
      <c r="BO61">
        <v>13</v>
      </c>
      <c r="BP61">
        <v>3.99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79.39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562.03319999999997</v>
      </c>
      <c r="L62">
        <v>394.65499999999997</v>
      </c>
      <c r="M62">
        <v>92</v>
      </c>
      <c r="N62">
        <v>118.125</v>
      </c>
      <c r="O62">
        <v>123.66562500000001</v>
      </c>
      <c r="P62">
        <v>136.5</v>
      </c>
      <c r="Q62">
        <v>10.91</v>
      </c>
      <c r="R62">
        <v>21.196097999999999</v>
      </c>
      <c r="S62">
        <v>26.3901</v>
      </c>
      <c r="T62">
        <v>0</v>
      </c>
      <c r="U62">
        <v>343.125</v>
      </c>
      <c r="V62">
        <v>14.25</v>
      </c>
      <c r="W62">
        <v>34.799309999999998</v>
      </c>
      <c r="X62">
        <v>147.515624</v>
      </c>
      <c r="Y62">
        <v>0</v>
      </c>
      <c r="Z62">
        <v>12.98</v>
      </c>
      <c r="AA62">
        <v>12.64</v>
      </c>
      <c r="AB62">
        <v>0</v>
      </c>
      <c r="AC62">
        <v>0</v>
      </c>
      <c r="AD62">
        <v>0</v>
      </c>
      <c r="AE62">
        <v>49.436556000000003</v>
      </c>
      <c r="AF62">
        <v>17.748000000000001</v>
      </c>
      <c r="AG62">
        <v>14.631600000000001</v>
      </c>
      <c r="AH62">
        <v>66.290000000000006</v>
      </c>
      <c r="AI62">
        <v>0</v>
      </c>
      <c r="AJ62">
        <v>0</v>
      </c>
      <c r="AK62">
        <v>50.76</v>
      </c>
      <c r="AL62">
        <v>46.48</v>
      </c>
      <c r="AM62">
        <v>10.5307</v>
      </c>
      <c r="AN62">
        <v>0.66954999999999998</v>
      </c>
      <c r="AO62">
        <v>7.1441999999999997</v>
      </c>
      <c r="AP62">
        <v>1.2809999999999999</v>
      </c>
      <c r="AQ62">
        <v>24.381</v>
      </c>
      <c r="AR62">
        <v>50.231999999999999</v>
      </c>
      <c r="AS62">
        <v>31.897383000000001</v>
      </c>
      <c r="AT62">
        <v>8.2482399999999991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</v>
      </c>
      <c r="BA62">
        <f t="shared" si="1"/>
        <v>2509.8151860000007</v>
      </c>
      <c r="BB62">
        <v>59</v>
      </c>
      <c r="BD62">
        <v>22</v>
      </c>
      <c r="BE62">
        <v>7</v>
      </c>
      <c r="BF62">
        <v>1.1000000000000001</v>
      </c>
      <c r="BG62">
        <v>4.04</v>
      </c>
      <c r="BH62">
        <v>5.81</v>
      </c>
      <c r="BI62">
        <v>7</v>
      </c>
      <c r="BJ62">
        <v>1.56</v>
      </c>
      <c r="BK62">
        <v>3.58</v>
      </c>
      <c r="BL62">
        <v>1.84</v>
      </c>
      <c r="BM62">
        <v>1.6</v>
      </c>
      <c r="BN62">
        <v>0</v>
      </c>
      <c r="BO62">
        <v>13</v>
      </c>
      <c r="BP62">
        <v>3.99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79.3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531.03319999999997</v>
      </c>
      <c r="L63">
        <v>464.65499999999997</v>
      </c>
      <c r="M63">
        <v>92</v>
      </c>
      <c r="N63">
        <v>118.125</v>
      </c>
      <c r="O63">
        <v>123.66562500000001</v>
      </c>
      <c r="P63">
        <v>136.5</v>
      </c>
      <c r="Q63">
        <v>10.91</v>
      </c>
      <c r="R63">
        <v>21.196097999999999</v>
      </c>
      <c r="S63">
        <v>26.3901</v>
      </c>
      <c r="T63">
        <v>0</v>
      </c>
      <c r="U63">
        <v>343.125</v>
      </c>
      <c r="V63">
        <v>14.25</v>
      </c>
      <c r="W63">
        <v>34.799309999999998</v>
      </c>
      <c r="X63">
        <v>147.515624</v>
      </c>
      <c r="Y63">
        <v>0</v>
      </c>
      <c r="Z63">
        <v>12.98</v>
      </c>
      <c r="AA63">
        <v>12.64</v>
      </c>
      <c r="AB63">
        <v>0</v>
      </c>
      <c r="AC63">
        <v>0</v>
      </c>
      <c r="AD63">
        <v>0</v>
      </c>
      <c r="AE63">
        <v>47.470999999999997</v>
      </c>
      <c r="AF63">
        <v>17.748000000000001</v>
      </c>
      <c r="AG63">
        <v>14.631600000000001</v>
      </c>
      <c r="AH63">
        <v>42.615000000000002</v>
      </c>
      <c r="AI63">
        <v>0</v>
      </c>
      <c r="AJ63">
        <v>0</v>
      </c>
      <c r="AK63">
        <v>50.76</v>
      </c>
      <c r="AL63">
        <v>46.48</v>
      </c>
      <c r="AM63">
        <v>10.557359999999999</v>
      </c>
      <c r="AN63">
        <v>0.66954999999999998</v>
      </c>
      <c r="AO63">
        <v>7.1441999999999997</v>
      </c>
      <c r="AP63">
        <v>3.7149000000000001</v>
      </c>
      <c r="AQ63">
        <v>24.381</v>
      </c>
      <c r="AR63">
        <v>50.231999999999999</v>
      </c>
      <c r="AS63">
        <v>31.897383000000001</v>
      </c>
      <c r="AT63">
        <v>8.2482399999999991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</v>
      </c>
      <c r="BA63">
        <f t="shared" si="1"/>
        <v>2525.6351900000004</v>
      </c>
      <c r="BB63">
        <v>60</v>
      </c>
      <c r="BD63">
        <v>22</v>
      </c>
      <c r="BE63">
        <v>7</v>
      </c>
      <c r="BF63">
        <v>1.1000000000000001</v>
      </c>
      <c r="BG63">
        <v>4.04</v>
      </c>
      <c r="BH63">
        <v>5.81</v>
      </c>
      <c r="BI63">
        <v>7</v>
      </c>
      <c r="BJ63">
        <v>1.56</v>
      </c>
      <c r="BK63">
        <v>3.58</v>
      </c>
      <c r="BL63">
        <v>1.84</v>
      </c>
      <c r="BM63">
        <v>1.6</v>
      </c>
      <c r="BN63">
        <v>0</v>
      </c>
      <c r="BO63">
        <v>13</v>
      </c>
      <c r="BP63">
        <v>3.99</v>
      </c>
      <c r="BQ63">
        <v>4.38</v>
      </c>
      <c r="BR63">
        <v>2</v>
      </c>
      <c r="BS63">
        <v>0.4</v>
      </c>
      <c r="BT63">
        <v>0</v>
      </c>
      <c r="BU63">
        <v>0</v>
      </c>
      <c r="BV63">
        <v>0</v>
      </c>
      <c r="BW63">
        <f t="shared" si="2"/>
        <v>79.3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593.03319999999997</v>
      </c>
      <c r="L64">
        <v>564.65499999999997</v>
      </c>
      <c r="M64">
        <v>92</v>
      </c>
      <c r="N64">
        <v>118.125</v>
      </c>
      <c r="O64">
        <v>123.66562500000001</v>
      </c>
      <c r="P64">
        <v>136.5</v>
      </c>
      <c r="Q64">
        <v>10.91</v>
      </c>
      <c r="R64">
        <v>21.196097999999999</v>
      </c>
      <c r="S64">
        <v>26.3901</v>
      </c>
      <c r="T64">
        <v>0</v>
      </c>
      <c r="U64">
        <v>343.125</v>
      </c>
      <c r="V64">
        <v>14.25</v>
      </c>
      <c r="W64">
        <v>34.799309999999998</v>
      </c>
      <c r="X64">
        <v>147.515624</v>
      </c>
      <c r="Y64">
        <v>0</v>
      </c>
      <c r="Z64">
        <v>6.49</v>
      </c>
      <c r="AA64">
        <v>14.22</v>
      </c>
      <c r="AB64">
        <v>0</v>
      </c>
      <c r="AC64">
        <v>0</v>
      </c>
      <c r="AD64">
        <v>0</v>
      </c>
      <c r="AE64">
        <v>47.470999999999997</v>
      </c>
      <c r="AF64">
        <v>17.748000000000001</v>
      </c>
      <c r="AG64">
        <v>14.631600000000001</v>
      </c>
      <c r="AH64">
        <v>42.615000000000002</v>
      </c>
      <c r="AI64">
        <v>0</v>
      </c>
      <c r="AJ64">
        <v>0</v>
      </c>
      <c r="AK64">
        <v>50.76</v>
      </c>
      <c r="AL64">
        <v>46.48</v>
      </c>
      <c r="AM64">
        <v>10.557359999999999</v>
      </c>
      <c r="AN64">
        <v>0.66954999999999998</v>
      </c>
      <c r="AO64">
        <v>7.1441999999999997</v>
      </c>
      <c r="AP64">
        <v>3.7149000000000001</v>
      </c>
      <c r="AQ64">
        <v>24.381</v>
      </c>
      <c r="AR64">
        <v>50.231999999999999</v>
      </c>
      <c r="AS64">
        <v>31.897383000000001</v>
      </c>
      <c r="AT64">
        <v>8.2482399999999991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</v>
      </c>
      <c r="BA64">
        <f t="shared" si="1"/>
        <v>2682.7251900000001</v>
      </c>
      <c r="BB64">
        <v>61</v>
      </c>
      <c r="BD64">
        <v>22</v>
      </c>
      <c r="BE64">
        <v>7</v>
      </c>
      <c r="BF64">
        <v>1.1000000000000001</v>
      </c>
      <c r="BG64">
        <v>4.04</v>
      </c>
      <c r="BH64">
        <v>5.81</v>
      </c>
      <c r="BI64">
        <v>7</v>
      </c>
      <c r="BJ64">
        <v>1.56</v>
      </c>
      <c r="BK64">
        <v>3.58</v>
      </c>
      <c r="BL64">
        <v>1.84</v>
      </c>
      <c r="BM64">
        <v>1.6</v>
      </c>
      <c r="BN64">
        <v>0</v>
      </c>
      <c r="BO64">
        <v>13</v>
      </c>
      <c r="BP64">
        <v>3.99</v>
      </c>
      <c r="BQ64">
        <v>4.38</v>
      </c>
      <c r="BR64">
        <v>2</v>
      </c>
      <c r="BS64">
        <v>0.4</v>
      </c>
      <c r="BT64">
        <v>0</v>
      </c>
      <c r="BU64">
        <v>0</v>
      </c>
      <c r="BV64">
        <v>0</v>
      </c>
      <c r="BW64">
        <f t="shared" si="2"/>
        <v>79.3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623.44209999999998</v>
      </c>
      <c r="L65">
        <v>653.15</v>
      </c>
      <c r="M65">
        <v>92</v>
      </c>
      <c r="N65">
        <v>118.125</v>
      </c>
      <c r="O65">
        <v>123.66562500000001</v>
      </c>
      <c r="P65">
        <v>136.5</v>
      </c>
      <c r="Q65">
        <v>10.91</v>
      </c>
      <c r="R65">
        <v>21.196097999999999</v>
      </c>
      <c r="S65">
        <v>26.3901</v>
      </c>
      <c r="T65">
        <v>0</v>
      </c>
      <c r="U65">
        <v>343.125</v>
      </c>
      <c r="V65">
        <v>14.25</v>
      </c>
      <c r="W65">
        <v>34.799309999999998</v>
      </c>
      <c r="X65">
        <v>147.515624</v>
      </c>
      <c r="Y65">
        <v>0</v>
      </c>
      <c r="Z65">
        <v>6.49</v>
      </c>
      <c r="AA65">
        <v>14.22</v>
      </c>
      <c r="AB65">
        <v>0</v>
      </c>
      <c r="AC65">
        <v>0</v>
      </c>
      <c r="AD65">
        <v>0</v>
      </c>
      <c r="AE65">
        <v>47.470999999999997</v>
      </c>
      <c r="AF65">
        <v>17.748000000000001</v>
      </c>
      <c r="AG65">
        <v>14.631600000000001</v>
      </c>
      <c r="AH65">
        <v>42.615000000000002</v>
      </c>
      <c r="AI65">
        <v>0</v>
      </c>
      <c r="AJ65">
        <v>0</v>
      </c>
      <c r="AK65">
        <v>50.76</v>
      </c>
      <c r="AL65">
        <v>46.48</v>
      </c>
      <c r="AM65">
        <v>10.557359999999999</v>
      </c>
      <c r="AN65">
        <v>0.66954999999999998</v>
      </c>
      <c r="AO65">
        <v>7.1441999999999997</v>
      </c>
      <c r="AP65">
        <v>3.7149000000000001</v>
      </c>
      <c r="AQ65">
        <v>24.381</v>
      </c>
      <c r="AR65">
        <v>50.231999999999999</v>
      </c>
      <c r="AS65">
        <v>31.897383000000001</v>
      </c>
      <c r="AT65">
        <v>8.2482399999999991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65.330000000000013</v>
      </c>
      <c r="BA65">
        <f t="shared" si="1"/>
        <v>2787.6590899999997</v>
      </c>
      <c r="BB65">
        <v>62</v>
      </c>
      <c r="BD65">
        <v>8.0299999999999994</v>
      </c>
      <c r="BE65">
        <v>7</v>
      </c>
      <c r="BF65">
        <v>1.1000000000000001</v>
      </c>
      <c r="BG65">
        <v>4.04</v>
      </c>
      <c r="BH65">
        <v>5.81</v>
      </c>
      <c r="BI65">
        <v>7</v>
      </c>
      <c r="BJ65">
        <v>1.56</v>
      </c>
      <c r="BK65">
        <v>3.58</v>
      </c>
      <c r="BL65">
        <v>1.84</v>
      </c>
      <c r="BM65">
        <v>1.6</v>
      </c>
      <c r="BN65">
        <v>0</v>
      </c>
      <c r="BO65">
        <v>13</v>
      </c>
      <c r="BP65">
        <v>3.99</v>
      </c>
      <c r="BQ65">
        <v>4.38</v>
      </c>
      <c r="BR65">
        <v>2</v>
      </c>
      <c r="BS65">
        <v>0.4</v>
      </c>
      <c r="BT65">
        <v>0</v>
      </c>
      <c r="BU65">
        <v>0</v>
      </c>
      <c r="BV65">
        <v>0</v>
      </c>
      <c r="BW65">
        <f t="shared" si="2"/>
        <v>65.330000000000013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623.44209999999998</v>
      </c>
      <c r="L66">
        <v>653.15</v>
      </c>
      <c r="M66">
        <v>92</v>
      </c>
      <c r="N66">
        <v>118.125</v>
      </c>
      <c r="O66">
        <v>123.66562500000001</v>
      </c>
      <c r="P66">
        <v>136.5</v>
      </c>
      <c r="Q66">
        <v>10.91</v>
      </c>
      <c r="R66">
        <v>21.196097999999999</v>
      </c>
      <c r="S66">
        <v>26.3901</v>
      </c>
      <c r="T66">
        <v>0</v>
      </c>
      <c r="U66">
        <v>343.125</v>
      </c>
      <c r="V66">
        <v>14.25</v>
      </c>
      <c r="W66">
        <v>34.799309999999998</v>
      </c>
      <c r="X66">
        <v>147.515624</v>
      </c>
      <c r="Y66">
        <v>0</v>
      </c>
      <c r="Z66">
        <v>6.49</v>
      </c>
      <c r="AA66">
        <v>14.22</v>
      </c>
      <c r="AB66">
        <v>0</v>
      </c>
      <c r="AC66">
        <v>0</v>
      </c>
      <c r="AD66">
        <v>0</v>
      </c>
      <c r="AE66">
        <v>47.470999999999997</v>
      </c>
      <c r="AF66">
        <v>17.748000000000001</v>
      </c>
      <c r="AG66">
        <v>14.631600000000001</v>
      </c>
      <c r="AH66">
        <v>42.615000000000002</v>
      </c>
      <c r="AI66">
        <v>0</v>
      </c>
      <c r="AJ66">
        <v>0</v>
      </c>
      <c r="AK66">
        <v>50.76</v>
      </c>
      <c r="AL66">
        <v>46.48</v>
      </c>
      <c r="AM66">
        <v>10.557359999999999</v>
      </c>
      <c r="AN66">
        <v>0.66954999999999998</v>
      </c>
      <c r="AO66">
        <v>7.1441999999999997</v>
      </c>
      <c r="AP66">
        <v>3.7149000000000001</v>
      </c>
      <c r="AQ66">
        <v>24.381</v>
      </c>
      <c r="AR66">
        <v>50.231999999999999</v>
      </c>
      <c r="AS66">
        <v>31.897383000000001</v>
      </c>
      <c r="AT66">
        <v>8.2482399999999991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65.330000000000013</v>
      </c>
      <c r="BA66">
        <f t="shared" si="1"/>
        <v>2787.6590899999997</v>
      </c>
      <c r="BB66">
        <v>63</v>
      </c>
      <c r="BD66">
        <v>8.0299999999999994</v>
      </c>
      <c r="BE66">
        <v>7</v>
      </c>
      <c r="BF66">
        <v>1.1000000000000001</v>
      </c>
      <c r="BG66">
        <v>4.04</v>
      </c>
      <c r="BH66">
        <v>5.81</v>
      </c>
      <c r="BI66">
        <v>7</v>
      </c>
      <c r="BJ66">
        <v>1.56</v>
      </c>
      <c r="BK66">
        <v>3.58</v>
      </c>
      <c r="BL66">
        <v>1.84</v>
      </c>
      <c r="BM66">
        <v>1.6</v>
      </c>
      <c r="BN66">
        <v>0</v>
      </c>
      <c r="BO66">
        <v>13</v>
      </c>
      <c r="BP66">
        <v>3.99</v>
      </c>
      <c r="BQ66">
        <v>4.38</v>
      </c>
      <c r="BR66">
        <v>2</v>
      </c>
      <c r="BS66">
        <v>0.4</v>
      </c>
      <c r="BT66">
        <v>0</v>
      </c>
      <c r="BU66">
        <v>0</v>
      </c>
      <c r="BV66">
        <v>0</v>
      </c>
      <c r="BW66">
        <f t="shared" si="2"/>
        <v>65.330000000000013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593.44209999999998</v>
      </c>
      <c r="L67">
        <v>653.15</v>
      </c>
      <c r="M67">
        <v>92</v>
      </c>
      <c r="N67">
        <v>118.125</v>
      </c>
      <c r="O67">
        <v>123.66562500000001</v>
      </c>
      <c r="P67">
        <v>136.5</v>
      </c>
      <c r="Q67">
        <v>10.91</v>
      </c>
      <c r="R67">
        <v>21.196097999999999</v>
      </c>
      <c r="S67">
        <v>26.3901</v>
      </c>
      <c r="T67">
        <v>0</v>
      </c>
      <c r="U67">
        <v>343.125</v>
      </c>
      <c r="V67">
        <v>14.25</v>
      </c>
      <c r="W67">
        <v>34.799309999999998</v>
      </c>
      <c r="X67">
        <v>147.515624</v>
      </c>
      <c r="Y67">
        <v>0</v>
      </c>
      <c r="Z67">
        <v>6.49</v>
      </c>
      <c r="AA67">
        <v>14.22</v>
      </c>
      <c r="AB67">
        <v>0</v>
      </c>
      <c r="AC67">
        <v>9.6778399999999998</v>
      </c>
      <c r="AD67">
        <v>0</v>
      </c>
      <c r="AE67">
        <v>47.470999999999997</v>
      </c>
      <c r="AF67">
        <v>17.748000000000001</v>
      </c>
      <c r="AG67">
        <v>14.631600000000001</v>
      </c>
      <c r="AH67">
        <v>42.615000000000002</v>
      </c>
      <c r="AI67">
        <v>0</v>
      </c>
      <c r="AJ67">
        <v>0</v>
      </c>
      <c r="AK67">
        <v>50.76</v>
      </c>
      <c r="AL67">
        <v>46.48</v>
      </c>
      <c r="AM67">
        <v>10.557359999999999</v>
      </c>
      <c r="AN67">
        <v>0.66954999999999998</v>
      </c>
      <c r="AO67">
        <v>7.1441999999999997</v>
      </c>
      <c r="AP67">
        <v>9.4794</v>
      </c>
      <c r="AQ67">
        <v>24.381</v>
      </c>
      <c r="AR67">
        <v>50.231999999999999</v>
      </c>
      <c r="AS67">
        <v>31.897383000000001</v>
      </c>
      <c r="AT67">
        <v>8.2482399999999991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65.330000000000013</v>
      </c>
      <c r="BA67">
        <f t="shared" si="1"/>
        <v>2773.1014299999997</v>
      </c>
      <c r="BB67">
        <v>64</v>
      </c>
      <c r="BD67">
        <v>8.0299999999999994</v>
      </c>
      <c r="BE67">
        <v>7</v>
      </c>
      <c r="BF67">
        <v>1.1000000000000001</v>
      </c>
      <c r="BG67">
        <v>4.04</v>
      </c>
      <c r="BH67">
        <v>5.81</v>
      </c>
      <c r="BI67">
        <v>7</v>
      </c>
      <c r="BJ67">
        <v>1.56</v>
      </c>
      <c r="BK67">
        <v>3.58</v>
      </c>
      <c r="BL67">
        <v>1.84</v>
      </c>
      <c r="BM67">
        <v>1.6</v>
      </c>
      <c r="BN67">
        <v>0</v>
      </c>
      <c r="BO67">
        <v>13</v>
      </c>
      <c r="BP67">
        <v>3.99</v>
      </c>
      <c r="BQ67">
        <v>4.38</v>
      </c>
      <c r="BR67">
        <v>2</v>
      </c>
      <c r="BS67">
        <v>0.4</v>
      </c>
      <c r="BT67">
        <v>0</v>
      </c>
      <c r="BU67">
        <v>0</v>
      </c>
      <c r="BV67">
        <v>0</v>
      </c>
      <c r="BW67">
        <f t="shared" si="2"/>
        <v>65.330000000000013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648.44209999999998</v>
      </c>
      <c r="L68">
        <v>653.15</v>
      </c>
      <c r="M68">
        <v>92</v>
      </c>
      <c r="N68">
        <v>118.125</v>
      </c>
      <c r="O68">
        <v>123.66562500000001</v>
      </c>
      <c r="P68">
        <v>136.5</v>
      </c>
      <c r="Q68">
        <v>10.91</v>
      </c>
      <c r="R68">
        <v>21.196097999999999</v>
      </c>
      <c r="S68">
        <v>26.3901</v>
      </c>
      <c r="T68">
        <v>0</v>
      </c>
      <c r="U68">
        <v>343.125</v>
      </c>
      <c r="V68">
        <v>14.25</v>
      </c>
      <c r="W68">
        <v>34.799309999999998</v>
      </c>
      <c r="X68">
        <v>147.515624</v>
      </c>
      <c r="Y68">
        <v>0</v>
      </c>
      <c r="Z68">
        <v>6.49</v>
      </c>
      <c r="AA68">
        <v>14.22</v>
      </c>
      <c r="AB68">
        <v>0</v>
      </c>
      <c r="AC68">
        <v>9.6778399999999998</v>
      </c>
      <c r="AD68">
        <v>0</v>
      </c>
      <c r="AE68">
        <v>47.470999999999997</v>
      </c>
      <c r="AF68">
        <v>17.748000000000001</v>
      </c>
      <c r="AG68">
        <v>14.631600000000001</v>
      </c>
      <c r="AH68">
        <v>42.615000000000002</v>
      </c>
      <c r="AI68">
        <v>0</v>
      </c>
      <c r="AJ68">
        <v>0</v>
      </c>
      <c r="AK68">
        <v>50.76</v>
      </c>
      <c r="AL68">
        <v>46.48</v>
      </c>
      <c r="AM68">
        <v>10.557359999999999</v>
      </c>
      <c r="AN68">
        <v>0.66954999999999998</v>
      </c>
      <c r="AO68">
        <v>7.1441999999999997</v>
      </c>
      <c r="AP68">
        <v>9.4794</v>
      </c>
      <c r="AQ68">
        <v>24.381</v>
      </c>
      <c r="AR68">
        <v>50.231999999999999</v>
      </c>
      <c r="AS68">
        <v>31.897383000000001</v>
      </c>
      <c r="AT68">
        <v>8.2482399999999991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65.330000000000013</v>
      </c>
      <c r="BA68">
        <f t="shared" ref="BA68:BA99" si="4">SUM(B68:AZ68)</f>
        <v>2828.1014299999997</v>
      </c>
      <c r="BB68">
        <v>65</v>
      </c>
      <c r="BD68">
        <v>8.0299999999999994</v>
      </c>
      <c r="BE68">
        <v>7</v>
      </c>
      <c r="BF68">
        <v>1.1000000000000001</v>
      </c>
      <c r="BG68">
        <v>4.04</v>
      </c>
      <c r="BH68">
        <v>5.81</v>
      </c>
      <c r="BI68">
        <v>7</v>
      </c>
      <c r="BJ68">
        <v>1.56</v>
      </c>
      <c r="BK68">
        <v>3.58</v>
      </c>
      <c r="BL68">
        <v>1.84</v>
      </c>
      <c r="BM68">
        <v>1.6</v>
      </c>
      <c r="BN68">
        <v>0</v>
      </c>
      <c r="BO68">
        <v>13</v>
      </c>
      <c r="BP68">
        <v>3.99</v>
      </c>
      <c r="BQ68">
        <v>4.38</v>
      </c>
      <c r="BR68">
        <v>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65.330000000000013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682.44209999999998</v>
      </c>
      <c r="L69">
        <v>653.15</v>
      </c>
      <c r="M69">
        <v>92</v>
      </c>
      <c r="N69">
        <v>118.125</v>
      </c>
      <c r="O69">
        <v>123.66562500000001</v>
      </c>
      <c r="P69">
        <v>136.5</v>
      </c>
      <c r="Q69">
        <v>10.91</v>
      </c>
      <c r="R69">
        <v>21.196097999999999</v>
      </c>
      <c r="S69">
        <v>26.3901</v>
      </c>
      <c r="T69">
        <v>0</v>
      </c>
      <c r="U69">
        <v>343.125</v>
      </c>
      <c r="V69">
        <v>14.25</v>
      </c>
      <c r="W69">
        <v>34.799309999999998</v>
      </c>
      <c r="X69">
        <v>147.515624</v>
      </c>
      <c r="Y69">
        <v>0</v>
      </c>
      <c r="Z69">
        <v>0</v>
      </c>
      <c r="AA69">
        <v>14.22</v>
      </c>
      <c r="AB69">
        <v>0</v>
      </c>
      <c r="AC69">
        <v>9.6778399999999998</v>
      </c>
      <c r="AD69">
        <v>0</v>
      </c>
      <c r="AE69">
        <v>47.470999999999997</v>
      </c>
      <c r="AF69">
        <v>17.748000000000001</v>
      </c>
      <c r="AG69">
        <v>14.631600000000001</v>
      </c>
      <c r="AH69">
        <v>42.615000000000002</v>
      </c>
      <c r="AI69">
        <v>0</v>
      </c>
      <c r="AJ69">
        <v>0</v>
      </c>
      <c r="AK69">
        <v>50.76</v>
      </c>
      <c r="AL69">
        <v>46.48</v>
      </c>
      <c r="AM69">
        <v>10.557359999999999</v>
      </c>
      <c r="AN69">
        <v>0.66954999999999998</v>
      </c>
      <c r="AO69">
        <v>7.1441999999999997</v>
      </c>
      <c r="AP69">
        <v>3.7149000000000001</v>
      </c>
      <c r="AQ69">
        <v>24.381</v>
      </c>
      <c r="AR69">
        <v>50.231999999999999</v>
      </c>
      <c r="AS69">
        <v>31.897383000000001</v>
      </c>
      <c r="AT69">
        <v>8.2482399999999991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65.330000000000013</v>
      </c>
      <c r="BA69">
        <f t="shared" si="4"/>
        <v>2849.8469299999997</v>
      </c>
      <c r="BB69">
        <v>66</v>
      </c>
      <c r="BD69">
        <v>8.0299999999999994</v>
      </c>
      <c r="BE69">
        <v>7</v>
      </c>
      <c r="BF69">
        <v>1.1000000000000001</v>
      </c>
      <c r="BG69">
        <v>4.04</v>
      </c>
      <c r="BH69">
        <v>5.81</v>
      </c>
      <c r="BI69">
        <v>7</v>
      </c>
      <c r="BJ69">
        <v>1.56</v>
      </c>
      <c r="BK69">
        <v>3.58</v>
      </c>
      <c r="BL69">
        <v>1.84</v>
      </c>
      <c r="BM69">
        <v>1.6</v>
      </c>
      <c r="BN69">
        <v>0</v>
      </c>
      <c r="BO69">
        <v>13</v>
      </c>
      <c r="BP69">
        <v>3.99</v>
      </c>
      <c r="BQ69">
        <v>4.38</v>
      </c>
      <c r="BR69">
        <v>2</v>
      </c>
      <c r="BS69">
        <v>0.4</v>
      </c>
      <c r="BT69">
        <v>0</v>
      </c>
      <c r="BU69">
        <v>0</v>
      </c>
      <c r="BV69">
        <v>0</v>
      </c>
      <c r="BW69">
        <f t="shared" si="5"/>
        <v>65.330000000000013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682.44209999999998</v>
      </c>
      <c r="L70">
        <v>653.15</v>
      </c>
      <c r="M70">
        <v>92</v>
      </c>
      <c r="N70">
        <v>118.125</v>
      </c>
      <c r="O70">
        <v>123.66562500000001</v>
      </c>
      <c r="P70">
        <v>136.5</v>
      </c>
      <c r="Q70">
        <v>10.91</v>
      </c>
      <c r="R70">
        <v>21.196097999999999</v>
      </c>
      <c r="S70">
        <v>26.3901</v>
      </c>
      <c r="T70">
        <v>0</v>
      </c>
      <c r="U70">
        <v>343.125</v>
      </c>
      <c r="V70">
        <v>14.25</v>
      </c>
      <c r="W70">
        <v>34.799309999999998</v>
      </c>
      <c r="X70">
        <v>147.515624</v>
      </c>
      <c r="Y70">
        <v>0</v>
      </c>
      <c r="Z70">
        <v>0</v>
      </c>
      <c r="AA70">
        <v>28.09872</v>
      </c>
      <c r="AB70">
        <v>0</v>
      </c>
      <c r="AC70">
        <v>9.6778399999999998</v>
      </c>
      <c r="AD70">
        <v>0</v>
      </c>
      <c r="AE70">
        <v>47.470999999999997</v>
      </c>
      <c r="AF70">
        <v>17.748000000000001</v>
      </c>
      <c r="AG70">
        <v>14.631600000000001</v>
      </c>
      <c r="AH70">
        <v>42.615000000000002</v>
      </c>
      <c r="AI70">
        <v>0</v>
      </c>
      <c r="AJ70">
        <v>0</v>
      </c>
      <c r="AK70">
        <v>50.76</v>
      </c>
      <c r="AL70">
        <v>46.48</v>
      </c>
      <c r="AM70">
        <v>10.557359999999999</v>
      </c>
      <c r="AN70">
        <v>0.66954999999999998</v>
      </c>
      <c r="AO70">
        <v>7.1441999999999997</v>
      </c>
      <c r="AP70">
        <v>3.7149000000000001</v>
      </c>
      <c r="AQ70">
        <v>24.381</v>
      </c>
      <c r="AR70">
        <v>50.231999999999999</v>
      </c>
      <c r="AS70">
        <v>31.897383000000001</v>
      </c>
      <c r="AT70">
        <v>8.2482399999999991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65.330000000000013</v>
      </c>
      <c r="BA70">
        <f t="shared" si="4"/>
        <v>2863.7256499999999</v>
      </c>
      <c r="BB70">
        <v>67</v>
      </c>
      <c r="BD70">
        <v>8.0299999999999994</v>
      </c>
      <c r="BE70">
        <v>7</v>
      </c>
      <c r="BF70">
        <v>1.1000000000000001</v>
      </c>
      <c r="BG70">
        <v>4.04</v>
      </c>
      <c r="BH70">
        <v>5.81</v>
      </c>
      <c r="BI70">
        <v>7</v>
      </c>
      <c r="BJ70">
        <v>1.56</v>
      </c>
      <c r="BK70">
        <v>3.58</v>
      </c>
      <c r="BL70">
        <v>1.84</v>
      </c>
      <c r="BM70">
        <v>1.6</v>
      </c>
      <c r="BN70">
        <v>0</v>
      </c>
      <c r="BO70">
        <v>13</v>
      </c>
      <c r="BP70">
        <v>3.99</v>
      </c>
      <c r="BQ70">
        <v>4.38</v>
      </c>
      <c r="BR70">
        <v>2</v>
      </c>
      <c r="BS70">
        <v>0.4</v>
      </c>
      <c r="BT70">
        <v>0</v>
      </c>
      <c r="BU70">
        <v>0</v>
      </c>
      <c r="BV70">
        <v>0</v>
      </c>
      <c r="BW70">
        <f t="shared" si="5"/>
        <v>65.330000000000013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619.44209999999998</v>
      </c>
      <c r="L71">
        <v>653.15</v>
      </c>
      <c r="M71">
        <v>92</v>
      </c>
      <c r="N71">
        <v>118.125</v>
      </c>
      <c r="O71">
        <v>123.66562500000001</v>
      </c>
      <c r="P71">
        <v>139.3125</v>
      </c>
      <c r="Q71">
        <v>10.91</v>
      </c>
      <c r="R71">
        <v>21.196097999999999</v>
      </c>
      <c r="S71">
        <v>26.3901</v>
      </c>
      <c r="T71">
        <v>0</v>
      </c>
      <c r="U71">
        <v>343.125</v>
      </c>
      <c r="V71">
        <v>14.25</v>
      </c>
      <c r="W71">
        <v>34.799309999999998</v>
      </c>
      <c r="X71">
        <v>147.515624</v>
      </c>
      <c r="Y71">
        <v>0</v>
      </c>
      <c r="Z71">
        <v>0</v>
      </c>
      <c r="AA71">
        <v>28.09872</v>
      </c>
      <c r="AB71">
        <v>0</v>
      </c>
      <c r="AC71">
        <v>19.35568</v>
      </c>
      <c r="AD71">
        <v>0</v>
      </c>
      <c r="AE71">
        <v>47.470999999999997</v>
      </c>
      <c r="AF71">
        <v>26.622</v>
      </c>
      <c r="AG71">
        <v>14.631600000000001</v>
      </c>
      <c r="AH71">
        <v>42.615000000000002</v>
      </c>
      <c r="AI71">
        <v>0</v>
      </c>
      <c r="AJ71">
        <v>0</v>
      </c>
      <c r="AK71">
        <v>50.76</v>
      </c>
      <c r="AL71">
        <v>46.48</v>
      </c>
      <c r="AM71">
        <v>10.557359999999999</v>
      </c>
      <c r="AN71">
        <v>0.66954999999999998</v>
      </c>
      <c r="AO71">
        <v>6.9678000000000004</v>
      </c>
      <c r="AP71">
        <v>3.7149000000000001</v>
      </c>
      <c r="AQ71">
        <v>24.381</v>
      </c>
      <c r="AR71">
        <v>50.231999999999999</v>
      </c>
      <c r="AS71">
        <v>31.897383000000001</v>
      </c>
      <c r="AT71">
        <v>8.2482399999999991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65.330000000000013</v>
      </c>
      <c r="BA71">
        <f t="shared" si="4"/>
        <v>2821.9135899999997</v>
      </c>
      <c r="BB71">
        <v>68</v>
      </c>
      <c r="BD71">
        <v>8.0299999999999994</v>
      </c>
      <c r="BE71">
        <v>7</v>
      </c>
      <c r="BF71">
        <v>1.1000000000000001</v>
      </c>
      <c r="BG71">
        <v>4.04</v>
      </c>
      <c r="BH71">
        <v>5.81</v>
      </c>
      <c r="BI71">
        <v>7</v>
      </c>
      <c r="BJ71">
        <v>1.56</v>
      </c>
      <c r="BK71">
        <v>3.58</v>
      </c>
      <c r="BL71">
        <v>1.84</v>
      </c>
      <c r="BM71">
        <v>1.6</v>
      </c>
      <c r="BN71">
        <v>0</v>
      </c>
      <c r="BO71">
        <v>13</v>
      </c>
      <c r="BP71">
        <v>3.99</v>
      </c>
      <c r="BQ71">
        <v>4.38</v>
      </c>
      <c r="BR71">
        <v>2</v>
      </c>
      <c r="BS71">
        <v>0.4</v>
      </c>
      <c r="BT71">
        <v>0</v>
      </c>
      <c r="BU71">
        <v>0</v>
      </c>
      <c r="BV71">
        <v>0</v>
      </c>
      <c r="BW71">
        <f t="shared" si="5"/>
        <v>65.330000000000013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659.44209999999998</v>
      </c>
      <c r="L72">
        <v>653.15</v>
      </c>
      <c r="M72">
        <v>92</v>
      </c>
      <c r="N72">
        <v>118.125</v>
      </c>
      <c r="O72">
        <v>123.66562500000001</v>
      </c>
      <c r="P72">
        <v>139.3125</v>
      </c>
      <c r="Q72">
        <v>10.91</v>
      </c>
      <c r="R72">
        <v>21.196097999999999</v>
      </c>
      <c r="S72">
        <v>26.3901</v>
      </c>
      <c r="T72">
        <v>0</v>
      </c>
      <c r="U72">
        <v>343.125</v>
      </c>
      <c r="V72">
        <v>14.25</v>
      </c>
      <c r="W72">
        <v>34.799309999999998</v>
      </c>
      <c r="X72">
        <v>147.515624</v>
      </c>
      <c r="Y72">
        <v>0</v>
      </c>
      <c r="Z72">
        <v>0</v>
      </c>
      <c r="AA72">
        <v>28.09872</v>
      </c>
      <c r="AB72">
        <v>13.17004</v>
      </c>
      <c r="AC72">
        <v>19.35568</v>
      </c>
      <c r="AD72">
        <v>0</v>
      </c>
      <c r="AE72">
        <v>47.470999999999997</v>
      </c>
      <c r="AF72">
        <v>26.622</v>
      </c>
      <c r="AG72">
        <v>14.631600000000001</v>
      </c>
      <c r="AH72">
        <v>42.615000000000002</v>
      </c>
      <c r="AI72">
        <v>0</v>
      </c>
      <c r="AJ72">
        <v>0</v>
      </c>
      <c r="AK72">
        <v>50.76</v>
      </c>
      <c r="AL72">
        <v>46.48</v>
      </c>
      <c r="AM72">
        <v>10.557359999999999</v>
      </c>
      <c r="AN72">
        <v>0.66954999999999998</v>
      </c>
      <c r="AO72">
        <v>6.9678000000000004</v>
      </c>
      <c r="AP72">
        <v>3.7149000000000001</v>
      </c>
      <c r="AQ72">
        <v>24.381</v>
      </c>
      <c r="AR72">
        <v>50.231999999999999</v>
      </c>
      <c r="AS72">
        <v>31.897383000000001</v>
      </c>
      <c r="AT72">
        <v>8.2482399999999991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65.330000000000013</v>
      </c>
      <c r="BA72">
        <f t="shared" si="4"/>
        <v>2875.0836299999996</v>
      </c>
      <c r="BB72">
        <v>69</v>
      </c>
      <c r="BD72">
        <v>8.0299999999999994</v>
      </c>
      <c r="BE72">
        <v>7</v>
      </c>
      <c r="BF72">
        <v>1.1000000000000001</v>
      </c>
      <c r="BG72">
        <v>4.04</v>
      </c>
      <c r="BH72">
        <v>5.81</v>
      </c>
      <c r="BI72">
        <v>7</v>
      </c>
      <c r="BJ72">
        <v>1.56</v>
      </c>
      <c r="BK72">
        <v>3.58</v>
      </c>
      <c r="BL72">
        <v>1.84</v>
      </c>
      <c r="BM72">
        <v>1.6</v>
      </c>
      <c r="BN72">
        <v>0</v>
      </c>
      <c r="BO72">
        <v>13</v>
      </c>
      <c r="BP72">
        <v>3.99</v>
      </c>
      <c r="BQ72">
        <v>4.38</v>
      </c>
      <c r="BR72">
        <v>2</v>
      </c>
      <c r="BS72">
        <v>0.4</v>
      </c>
      <c r="BT72">
        <v>0</v>
      </c>
      <c r="BU72">
        <v>0</v>
      </c>
      <c r="BV72">
        <v>0</v>
      </c>
      <c r="BW72">
        <f t="shared" si="5"/>
        <v>65.330000000000013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677.44209999999998</v>
      </c>
      <c r="L73">
        <v>653.15</v>
      </c>
      <c r="M73">
        <v>92</v>
      </c>
      <c r="N73">
        <v>118.125</v>
      </c>
      <c r="O73">
        <v>123.66562500000001</v>
      </c>
      <c r="P73">
        <v>139.3125</v>
      </c>
      <c r="Q73">
        <v>10.91</v>
      </c>
      <c r="R73">
        <v>21.196097999999999</v>
      </c>
      <c r="S73">
        <v>26.3901</v>
      </c>
      <c r="T73">
        <v>0</v>
      </c>
      <c r="U73">
        <v>343.125</v>
      </c>
      <c r="V73">
        <v>14.25</v>
      </c>
      <c r="W73">
        <v>34.799309999999998</v>
      </c>
      <c r="X73">
        <v>147.515624</v>
      </c>
      <c r="Y73">
        <v>0</v>
      </c>
      <c r="Z73">
        <v>0</v>
      </c>
      <c r="AA73">
        <v>28.09872</v>
      </c>
      <c r="AB73">
        <v>39.510120000000001</v>
      </c>
      <c r="AC73">
        <v>29.062808</v>
      </c>
      <c r="AD73">
        <v>0</v>
      </c>
      <c r="AE73">
        <v>47.470999999999997</v>
      </c>
      <c r="AF73">
        <v>26.622</v>
      </c>
      <c r="AG73">
        <v>14.631600000000001</v>
      </c>
      <c r="AH73">
        <v>42.615000000000002</v>
      </c>
      <c r="AI73">
        <v>0</v>
      </c>
      <c r="AJ73">
        <v>0</v>
      </c>
      <c r="AK73">
        <v>50.76</v>
      </c>
      <c r="AL73">
        <v>46.48</v>
      </c>
      <c r="AM73">
        <v>10.557359999999999</v>
      </c>
      <c r="AN73">
        <v>0.66954999999999998</v>
      </c>
      <c r="AO73">
        <v>6.9678000000000004</v>
      </c>
      <c r="AP73">
        <v>3.7149000000000001</v>
      </c>
      <c r="AQ73">
        <v>24.381</v>
      </c>
      <c r="AR73">
        <v>50.231999999999999</v>
      </c>
      <c r="AS73">
        <v>31.897383000000001</v>
      </c>
      <c r="AT73">
        <v>8.2482399999999991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65.330000000000013</v>
      </c>
      <c r="BA73">
        <f t="shared" si="4"/>
        <v>2932.1308379999996</v>
      </c>
      <c r="BB73">
        <v>70</v>
      </c>
      <c r="BD73">
        <v>8.0299999999999994</v>
      </c>
      <c r="BE73">
        <v>7</v>
      </c>
      <c r="BF73">
        <v>1.1000000000000001</v>
      </c>
      <c r="BG73">
        <v>4.04</v>
      </c>
      <c r="BH73">
        <v>5.81</v>
      </c>
      <c r="BI73">
        <v>7</v>
      </c>
      <c r="BJ73">
        <v>1.56</v>
      </c>
      <c r="BK73">
        <v>3.58</v>
      </c>
      <c r="BL73">
        <v>1.84</v>
      </c>
      <c r="BM73">
        <v>1.6</v>
      </c>
      <c r="BN73">
        <v>0</v>
      </c>
      <c r="BO73">
        <v>13</v>
      </c>
      <c r="BP73">
        <v>3.99</v>
      </c>
      <c r="BQ73">
        <v>4.38</v>
      </c>
      <c r="BR73">
        <v>2</v>
      </c>
      <c r="BS73">
        <v>0.4</v>
      </c>
      <c r="BT73">
        <v>0</v>
      </c>
      <c r="BU73">
        <v>0</v>
      </c>
      <c r="BV73">
        <v>0</v>
      </c>
      <c r="BW73">
        <f t="shared" si="5"/>
        <v>65.330000000000013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640.44209999999998</v>
      </c>
      <c r="L74">
        <v>653.15</v>
      </c>
      <c r="M74">
        <v>92</v>
      </c>
      <c r="N74">
        <v>118.125</v>
      </c>
      <c r="O74">
        <v>123.66562500000001</v>
      </c>
      <c r="P74">
        <v>139.3125</v>
      </c>
      <c r="Q74">
        <v>10.91</v>
      </c>
      <c r="R74">
        <v>21.196097999999999</v>
      </c>
      <c r="S74">
        <v>26.3901</v>
      </c>
      <c r="T74">
        <v>0</v>
      </c>
      <c r="U74">
        <v>343.125</v>
      </c>
      <c r="V74">
        <v>14.25</v>
      </c>
      <c r="W74">
        <v>34.799309999999998</v>
      </c>
      <c r="X74">
        <v>147.515624</v>
      </c>
      <c r="Y74">
        <v>0</v>
      </c>
      <c r="Z74">
        <v>0</v>
      </c>
      <c r="AA74">
        <v>28.09872</v>
      </c>
      <c r="AB74">
        <v>39.510120000000001</v>
      </c>
      <c r="AC74">
        <v>29.062808</v>
      </c>
      <c r="AD74">
        <v>0</v>
      </c>
      <c r="AE74">
        <v>47.470999999999997</v>
      </c>
      <c r="AF74">
        <v>26.622</v>
      </c>
      <c r="AG74">
        <v>14.631600000000001</v>
      </c>
      <c r="AH74">
        <v>42.615000000000002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0.66954999999999998</v>
      </c>
      <c r="AO74">
        <v>6.9678000000000004</v>
      </c>
      <c r="AP74">
        <v>3.7149000000000001</v>
      </c>
      <c r="AQ74">
        <v>24.381</v>
      </c>
      <c r="AR74">
        <v>50.231999999999999</v>
      </c>
      <c r="AS74">
        <v>31.897383000000001</v>
      </c>
      <c r="AT74">
        <v>8.2482399999999991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65.330000000000013</v>
      </c>
      <c r="BA74">
        <f t="shared" si="4"/>
        <v>2895.1308379999996</v>
      </c>
      <c r="BB74">
        <v>71</v>
      </c>
      <c r="BD74">
        <v>8.0299999999999994</v>
      </c>
      <c r="BE74">
        <v>7</v>
      </c>
      <c r="BF74">
        <v>1.1000000000000001</v>
      </c>
      <c r="BG74">
        <v>4.04</v>
      </c>
      <c r="BH74">
        <v>5.81</v>
      </c>
      <c r="BI74">
        <v>7</v>
      </c>
      <c r="BJ74">
        <v>1.56</v>
      </c>
      <c r="BK74">
        <v>3.58</v>
      </c>
      <c r="BL74">
        <v>1.84</v>
      </c>
      <c r="BM74">
        <v>1.6</v>
      </c>
      <c r="BN74">
        <v>0</v>
      </c>
      <c r="BO74">
        <v>13</v>
      </c>
      <c r="BP74">
        <v>3.99</v>
      </c>
      <c r="BQ74">
        <v>4.38</v>
      </c>
      <c r="BR74">
        <v>2</v>
      </c>
      <c r="BS74">
        <v>0.4</v>
      </c>
      <c r="BT74">
        <v>0</v>
      </c>
      <c r="BU74">
        <v>0</v>
      </c>
      <c r="BV74">
        <v>0</v>
      </c>
      <c r="BW74">
        <f t="shared" si="5"/>
        <v>65.330000000000013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549.44209999999998</v>
      </c>
      <c r="L75">
        <v>653.15</v>
      </c>
      <c r="M75">
        <v>92</v>
      </c>
      <c r="N75">
        <v>118.125</v>
      </c>
      <c r="O75">
        <v>123.66562500000001</v>
      </c>
      <c r="P75">
        <v>138.375</v>
      </c>
      <c r="Q75">
        <v>10.91</v>
      </c>
      <c r="R75">
        <v>21.196097999999999</v>
      </c>
      <c r="S75">
        <v>26.3901</v>
      </c>
      <c r="T75">
        <v>0</v>
      </c>
      <c r="U75">
        <v>343.125</v>
      </c>
      <c r="V75">
        <v>14.25</v>
      </c>
      <c r="W75">
        <v>34.799309999999998</v>
      </c>
      <c r="X75">
        <v>147.515624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0</v>
      </c>
      <c r="AE75">
        <v>47.470999999999997</v>
      </c>
      <c r="AF75">
        <v>26.622</v>
      </c>
      <c r="AG75">
        <v>14.631600000000001</v>
      </c>
      <c r="AH75">
        <v>56.82</v>
      </c>
      <c r="AI75">
        <v>0</v>
      </c>
      <c r="AJ75">
        <v>0</v>
      </c>
      <c r="AK75">
        <v>50.76</v>
      </c>
      <c r="AL75">
        <v>46.48</v>
      </c>
      <c r="AM75">
        <v>10.557359999999999</v>
      </c>
      <c r="AN75">
        <v>0.66954999999999998</v>
      </c>
      <c r="AO75">
        <v>5.88</v>
      </c>
      <c r="AP75">
        <v>8.1983999999999995</v>
      </c>
      <c r="AQ75">
        <v>24.381</v>
      </c>
      <c r="AR75">
        <v>50.231999999999999</v>
      </c>
      <c r="AS75">
        <v>31.897383000000001</v>
      </c>
      <c r="AT75">
        <v>8.2482399999999991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65.37</v>
      </c>
      <c r="BA75">
        <f t="shared" si="4"/>
        <v>2834.8833980000004</v>
      </c>
      <c r="BB75">
        <v>72</v>
      </c>
      <c r="BD75">
        <v>8.4</v>
      </c>
      <c r="BE75">
        <v>7</v>
      </c>
      <c r="BF75">
        <v>1.1299999999999999</v>
      </c>
      <c r="BG75">
        <v>3.92</v>
      </c>
      <c r="BH75">
        <v>5.81</v>
      </c>
      <c r="BI75">
        <v>7</v>
      </c>
      <c r="BJ75">
        <v>1.61</v>
      </c>
      <c r="BK75">
        <v>3.57</v>
      </c>
      <c r="BL75">
        <v>1.79</v>
      </c>
      <c r="BM75">
        <v>1.6</v>
      </c>
      <c r="BN75">
        <v>0</v>
      </c>
      <c r="BO75">
        <v>13</v>
      </c>
      <c r="BP75">
        <v>3.89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65.37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542.44209999999998</v>
      </c>
      <c r="L76">
        <v>653.15</v>
      </c>
      <c r="M76">
        <v>92</v>
      </c>
      <c r="N76">
        <v>118.125</v>
      </c>
      <c r="O76">
        <v>123.66562500000001</v>
      </c>
      <c r="P76">
        <v>138.375</v>
      </c>
      <c r="Q76">
        <v>10.91</v>
      </c>
      <c r="R76">
        <v>21.196097999999999</v>
      </c>
      <c r="S76">
        <v>26.3901</v>
      </c>
      <c r="T76">
        <v>0</v>
      </c>
      <c r="U76">
        <v>343.125</v>
      </c>
      <c r="V76">
        <v>14.25</v>
      </c>
      <c r="W76">
        <v>34.799309999999998</v>
      </c>
      <c r="X76">
        <v>147.515624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0</v>
      </c>
      <c r="AE76">
        <v>47.470999999999997</v>
      </c>
      <c r="AF76">
        <v>26.622</v>
      </c>
      <c r="AG76">
        <v>14.631600000000001</v>
      </c>
      <c r="AH76">
        <v>56.82</v>
      </c>
      <c r="AI76">
        <v>0</v>
      </c>
      <c r="AJ76">
        <v>0</v>
      </c>
      <c r="AK76">
        <v>50.76</v>
      </c>
      <c r="AL76">
        <v>46.48</v>
      </c>
      <c r="AM76">
        <v>10.557359999999999</v>
      </c>
      <c r="AN76">
        <v>0.66954999999999998</v>
      </c>
      <c r="AO76">
        <v>5.88</v>
      </c>
      <c r="AP76">
        <v>8.1983999999999995</v>
      </c>
      <c r="AQ76">
        <v>24.381</v>
      </c>
      <c r="AR76">
        <v>50.231999999999999</v>
      </c>
      <c r="AS76">
        <v>31.897383000000001</v>
      </c>
      <c r="AT76">
        <v>8.2482399999999991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65.37</v>
      </c>
      <c r="BA76">
        <f t="shared" si="4"/>
        <v>2827.8833980000004</v>
      </c>
      <c r="BB76">
        <v>73</v>
      </c>
      <c r="BD76">
        <v>8.4</v>
      </c>
      <c r="BE76">
        <v>7</v>
      </c>
      <c r="BF76">
        <v>1.1299999999999999</v>
      </c>
      <c r="BG76">
        <v>3.92</v>
      </c>
      <c r="BH76">
        <v>5.81</v>
      </c>
      <c r="BI76">
        <v>7</v>
      </c>
      <c r="BJ76">
        <v>1.61</v>
      </c>
      <c r="BK76">
        <v>3.57</v>
      </c>
      <c r="BL76">
        <v>1.79</v>
      </c>
      <c r="BM76">
        <v>1.6</v>
      </c>
      <c r="BN76">
        <v>0</v>
      </c>
      <c r="BO76">
        <v>13</v>
      </c>
      <c r="BP76">
        <v>3.89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65.37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664.83387100000004</v>
      </c>
      <c r="L77">
        <v>653.15</v>
      </c>
      <c r="M77">
        <v>92</v>
      </c>
      <c r="N77">
        <v>118.125</v>
      </c>
      <c r="O77">
        <v>123.66562500000001</v>
      </c>
      <c r="P77">
        <v>138.375</v>
      </c>
      <c r="Q77">
        <v>10.91</v>
      </c>
      <c r="R77">
        <v>21.196097999999999</v>
      </c>
      <c r="S77">
        <v>26.3901</v>
      </c>
      <c r="T77">
        <v>0</v>
      </c>
      <c r="U77">
        <v>343.125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47.470999999999997</v>
      </c>
      <c r="AF77">
        <v>26.622</v>
      </c>
      <c r="AG77">
        <v>14.631600000000001</v>
      </c>
      <c r="AH77">
        <v>81.063199999999995</v>
      </c>
      <c r="AI77">
        <v>0</v>
      </c>
      <c r="AJ77">
        <v>0</v>
      </c>
      <c r="AK77">
        <v>25.38</v>
      </c>
      <c r="AL77">
        <v>46.48</v>
      </c>
      <c r="AM77">
        <v>15.836040000000001</v>
      </c>
      <c r="AN77">
        <v>0.66954999999999998</v>
      </c>
      <c r="AO77">
        <v>5.88</v>
      </c>
      <c r="AP77">
        <v>3.0743999999999998</v>
      </c>
      <c r="AQ77">
        <v>24.381</v>
      </c>
      <c r="AR77">
        <v>50.231999999999999</v>
      </c>
      <c r="AS77">
        <v>31.897383000000001</v>
      </c>
      <c r="AT77">
        <v>8.2482399999999991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65.37</v>
      </c>
      <c r="BA77">
        <f t="shared" si="4"/>
        <v>2961.9617490000001</v>
      </c>
      <c r="BB77">
        <v>74</v>
      </c>
      <c r="BD77">
        <v>8.4</v>
      </c>
      <c r="BE77">
        <v>7</v>
      </c>
      <c r="BF77">
        <v>1.1299999999999999</v>
      </c>
      <c r="BG77">
        <v>3.92</v>
      </c>
      <c r="BH77">
        <v>5.81</v>
      </c>
      <c r="BI77">
        <v>7</v>
      </c>
      <c r="BJ77">
        <v>1.61</v>
      </c>
      <c r="BK77">
        <v>3.57</v>
      </c>
      <c r="BL77">
        <v>1.79</v>
      </c>
      <c r="BM77">
        <v>1.6</v>
      </c>
      <c r="BN77">
        <v>0</v>
      </c>
      <c r="BO77">
        <v>13</v>
      </c>
      <c r="BP77">
        <v>3.89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65.37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</v>
      </c>
      <c r="M78">
        <v>92</v>
      </c>
      <c r="N78">
        <v>118.125</v>
      </c>
      <c r="O78">
        <v>123.66562500000001</v>
      </c>
      <c r="P78">
        <v>138.375</v>
      </c>
      <c r="Q78">
        <v>10.91</v>
      </c>
      <c r="R78">
        <v>21.196097999999999</v>
      </c>
      <c r="S78">
        <v>26.3901</v>
      </c>
      <c r="T78">
        <v>0</v>
      </c>
      <c r="U78">
        <v>343.125</v>
      </c>
      <c r="V78">
        <v>14.25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47.470999999999997</v>
      </c>
      <c r="AF78">
        <v>26.622</v>
      </c>
      <c r="AG78">
        <v>14.631600000000001</v>
      </c>
      <c r="AH78">
        <v>113.64</v>
      </c>
      <c r="AI78">
        <v>2.5459999999999998</v>
      </c>
      <c r="AJ78">
        <v>0</v>
      </c>
      <c r="AK78">
        <v>25.38</v>
      </c>
      <c r="AL78">
        <v>60.423999999999999</v>
      </c>
      <c r="AM78">
        <v>15.836040000000001</v>
      </c>
      <c r="AN78">
        <v>0.66954999999999998</v>
      </c>
      <c r="AO78">
        <v>5.88</v>
      </c>
      <c r="AP78">
        <v>3.0743999999999998</v>
      </c>
      <c r="AQ78">
        <v>24.381</v>
      </c>
      <c r="AR78">
        <v>50.231999999999999</v>
      </c>
      <c r="AS78">
        <v>31.897383000000001</v>
      </c>
      <c r="AT78">
        <v>8.2482399999999991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65.37</v>
      </c>
      <c r="BA78">
        <f t="shared" si="4"/>
        <v>3042.0895349999996</v>
      </c>
      <c r="BB78">
        <v>75</v>
      </c>
      <c r="BD78">
        <v>8.4</v>
      </c>
      <c r="BE78">
        <v>7</v>
      </c>
      <c r="BF78">
        <v>1.1299999999999999</v>
      </c>
      <c r="BG78">
        <v>3.92</v>
      </c>
      <c r="BH78">
        <v>5.81</v>
      </c>
      <c r="BI78">
        <v>7</v>
      </c>
      <c r="BJ78">
        <v>1.61</v>
      </c>
      <c r="BK78">
        <v>3.57</v>
      </c>
      <c r="BL78">
        <v>1.79</v>
      </c>
      <c r="BM78">
        <v>1.6</v>
      </c>
      <c r="BN78">
        <v>0</v>
      </c>
      <c r="BO78">
        <v>13</v>
      </c>
      <c r="BP78">
        <v>3.89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65.37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</v>
      </c>
      <c r="M79">
        <v>92</v>
      </c>
      <c r="N79">
        <v>118.125</v>
      </c>
      <c r="O79">
        <v>123.66562500000001</v>
      </c>
      <c r="P79">
        <v>138.375</v>
      </c>
      <c r="Q79">
        <v>10.91</v>
      </c>
      <c r="R79">
        <v>21.196097999999999</v>
      </c>
      <c r="S79">
        <v>26.3901</v>
      </c>
      <c r="T79">
        <v>0</v>
      </c>
      <c r="U79">
        <v>348.97500000000002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29.974399999999999</v>
      </c>
      <c r="AG79">
        <v>14.631600000000001</v>
      </c>
      <c r="AH79">
        <v>140.34540000000001</v>
      </c>
      <c r="AI79">
        <v>7.6379999999999999</v>
      </c>
      <c r="AJ79">
        <v>0</v>
      </c>
      <c r="AK79">
        <v>25.38</v>
      </c>
      <c r="AL79">
        <v>83.664000000000001</v>
      </c>
      <c r="AM79">
        <v>15.836040000000001</v>
      </c>
      <c r="AN79">
        <v>0.66954999999999998</v>
      </c>
      <c r="AO79">
        <v>5.88</v>
      </c>
      <c r="AP79">
        <v>3.0743999999999998</v>
      </c>
      <c r="AQ79">
        <v>24.381</v>
      </c>
      <c r="AR79">
        <v>50.231999999999999</v>
      </c>
      <c r="AS79">
        <v>31.897383000000001</v>
      </c>
      <c r="AT79">
        <v>8.2482399999999991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65.37</v>
      </c>
      <c r="BA79">
        <f t="shared" si="4"/>
        <v>3139.6322910000008</v>
      </c>
      <c r="BB79">
        <v>76</v>
      </c>
      <c r="BD79">
        <v>8.4</v>
      </c>
      <c r="BE79">
        <v>7</v>
      </c>
      <c r="BF79">
        <v>1.1299999999999999</v>
      </c>
      <c r="BG79">
        <v>3.92</v>
      </c>
      <c r="BH79">
        <v>5.81</v>
      </c>
      <c r="BI79">
        <v>7</v>
      </c>
      <c r="BJ79">
        <v>1.61</v>
      </c>
      <c r="BK79">
        <v>3.57</v>
      </c>
      <c r="BL79">
        <v>1.79</v>
      </c>
      <c r="BM79">
        <v>1.6</v>
      </c>
      <c r="BN79">
        <v>0</v>
      </c>
      <c r="BO79">
        <v>13</v>
      </c>
      <c r="BP79">
        <v>3.89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65.37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</v>
      </c>
      <c r="M80">
        <v>92</v>
      </c>
      <c r="N80">
        <v>118.125</v>
      </c>
      <c r="O80">
        <v>123.66562500000001</v>
      </c>
      <c r="P80">
        <v>138.375</v>
      </c>
      <c r="Q80">
        <v>10.91</v>
      </c>
      <c r="R80">
        <v>21.196097999999999</v>
      </c>
      <c r="S80">
        <v>26.3901</v>
      </c>
      <c r="T80">
        <v>0</v>
      </c>
      <c r="U80">
        <v>348.97500000000002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29.974399999999999</v>
      </c>
      <c r="AG80">
        <v>14.631600000000001</v>
      </c>
      <c r="AH80">
        <v>140.34540000000001</v>
      </c>
      <c r="AI80">
        <v>33.097999999999999</v>
      </c>
      <c r="AJ80">
        <v>0</v>
      </c>
      <c r="AK80">
        <v>25.38</v>
      </c>
      <c r="AL80">
        <v>83.664000000000001</v>
      </c>
      <c r="AM80">
        <v>15.836040000000001</v>
      </c>
      <c r="AN80">
        <v>0.66954999999999998</v>
      </c>
      <c r="AO80">
        <v>5.88</v>
      </c>
      <c r="AP80">
        <v>3.0743999999999998</v>
      </c>
      <c r="AQ80">
        <v>24.381</v>
      </c>
      <c r="AR80">
        <v>50.231999999999999</v>
      </c>
      <c r="AS80">
        <v>31.897383000000001</v>
      </c>
      <c r="AT80">
        <v>8.2482399999999991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65.37</v>
      </c>
      <c r="BA80">
        <f t="shared" si="4"/>
        <v>3165.0922910000008</v>
      </c>
      <c r="BB80">
        <v>77</v>
      </c>
      <c r="BD80">
        <v>8.4</v>
      </c>
      <c r="BE80">
        <v>7</v>
      </c>
      <c r="BF80">
        <v>1.1299999999999999</v>
      </c>
      <c r="BG80">
        <v>3.92</v>
      </c>
      <c r="BH80">
        <v>5.81</v>
      </c>
      <c r="BI80">
        <v>7</v>
      </c>
      <c r="BJ80">
        <v>1.61</v>
      </c>
      <c r="BK80">
        <v>3.57</v>
      </c>
      <c r="BL80">
        <v>1.79</v>
      </c>
      <c r="BM80">
        <v>1.6</v>
      </c>
      <c r="BN80">
        <v>0</v>
      </c>
      <c r="BO80">
        <v>13</v>
      </c>
      <c r="BP80">
        <v>3.89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65.37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</v>
      </c>
      <c r="M81">
        <v>92</v>
      </c>
      <c r="N81">
        <v>118.125</v>
      </c>
      <c r="O81">
        <v>123.66562500000001</v>
      </c>
      <c r="P81">
        <v>138.375</v>
      </c>
      <c r="Q81">
        <v>10.91</v>
      </c>
      <c r="R81">
        <v>21.196097999999999</v>
      </c>
      <c r="S81">
        <v>26.3901</v>
      </c>
      <c r="T81">
        <v>0</v>
      </c>
      <c r="U81">
        <v>348.97500000000002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29.974399999999999</v>
      </c>
      <c r="AG81">
        <v>14.631600000000001</v>
      </c>
      <c r="AH81">
        <v>140.34540000000001</v>
      </c>
      <c r="AI81">
        <v>49.646999999999998</v>
      </c>
      <c r="AJ81">
        <v>0</v>
      </c>
      <c r="AK81">
        <v>25.38</v>
      </c>
      <c r="AL81">
        <v>83.664000000000001</v>
      </c>
      <c r="AM81">
        <v>15.836040000000001</v>
      </c>
      <c r="AN81">
        <v>0.66954999999999998</v>
      </c>
      <c r="AO81">
        <v>5.88</v>
      </c>
      <c r="AP81">
        <v>3.0743999999999998</v>
      </c>
      <c r="AQ81">
        <v>24.381</v>
      </c>
      <c r="AR81">
        <v>50.231999999999999</v>
      </c>
      <c r="AS81">
        <v>31.897383000000001</v>
      </c>
      <c r="AT81">
        <v>8.2482399999999991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65.37</v>
      </c>
      <c r="BA81">
        <f t="shared" si="4"/>
        <v>3181.6412910000008</v>
      </c>
      <c r="BB81">
        <v>78</v>
      </c>
      <c r="BD81">
        <v>8.4</v>
      </c>
      <c r="BE81">
        <v>7</v>
      </c>
      <c r="BF81">
        <v>1.1299999999999999</v>
      </c>
      <c r="BG81">
        <v>3.92</v>
      </c>
      <c r="BH81">
        <v>5.81</v>
      </c>
      <c r="BI81">
        <v>7</v>
      </c>
      <c r="BJ81">
        <v>1.61</v>
      </c>
      <c r="BK81">
        <v>3.57</v>
      </c>
      <c r="BL81">
        <v>1.79</v>
      </c>
      <c r="BM81">
        <v>1.6</v>
      </c>
      <c r="BN81">
        <v>0</v>
      </c>
      <c r="BO81">
        <v>13</v>
      </c>
      <c r="BP81">
        <v>3.89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65.37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</v>
      </c>
      <c r="M82">
        <v>92</v>
      </c>
      <c r="N82">
        <v>118.125</v>
      </c>
      <c r="O82">
        <v>123.66562500000001</v>
      </c>
      <c r="P82">
        <v>138.375</v>
      </c>
      <c r="Q82">
        <v>10.91</v>
      </c>
      <c r="R82">
        <v>21.196097999999999</v>
      </c>
      <c r="S82">
        <v>26.3901</v>
      </c>
      <c r="T82">
        <v>0</v>
      </c>
      <c r="U82">
        <v>348.97500000000002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29.974399999999999</v>
      </c>
      <c r="AG82">
        <v>14.631600000000001</v>
      </c>
      <c r="AH82">
        <v>140.34540000000001</v>
      </c>
      <c r="AI82">
        <v>49.646999999999998</v>
      </c>
      <c r="AJ82">
        <v>0</v>
      </c>
      <c r="AK82">
        <v>25.38</v>
      </c>
      <c r="AL82">
        <v>83.664000000000001</v>
      </c>
      <c r="AM82">
        <v>15.836040000000001</v>
      </c>
      <c r="AN82">
        <v>0.66954999999999998</v>
      </c>
      <c r="AO82">
        <v>5.88</v>
      </c>
      <c r="AP82">
        <v>3.0743999999999998</v>
      </c>
      <c r="AQ82">
        <v>24.381</v>
      </c>
      <c r="AR82">
        <v>50.231999999999999</v>
      </c>
      <c r="AS82">
        <v>31.897383000000001</v>
      </c>
      <c r="AT82">
        <v>8.2482399999999991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65.37</v>
      </c>
      <c r="BA82">
        <f t="shared" si="4"/>
        <v>3181.6412910000008</v>
      </c>
      <c r="BB82">
        <v>79</v>
      </c>
      <c r="BD82">
        <v>8.4</v>
      </c>
      <c r="BE82">
        <v>7</v>
      </c>
      <c r="BF82">
        <v>1.1299999999999999</v>
      </c>
      <c r="BG82">
        <v>3.92</v>
      </c>
      <c r="BH82">
        <v>5.81</v>
      </c>
      <c r="BI82">
        <v>7</v>
      </c>
      <c r="BJ82">
        <v>1.61</v>
      </c>
      <c r="BK82">
        <v>3.57</v>
      </c>
      <c r="BL82">
        <v>1.79</v>
      </c>
      <c r="BM82">
        <v>1.6</v>
      </c>
      <c r="BN82">
        <v>0</v>
      </c>
      <c r="BO82">
        <v>13</v>
      </c>
      <c r="BP82">
        <v>3.89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65.37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</v>
      </c>
      <c r="M83">
        <v>92</v>
      </c>
      <c r="N83">
        <v>118.125</v>
      </c>
      <c r="O83">
        <v>123.66562500000001</v>
      </c>
      <c r="P83">
        <v>138.375</v>
      </c>
      <c r="Q83">
        <v>10.91</v>
      </c>
      <c r="R83">
        <v>21.196097999999999</v>
      </c>
      <c r="S83">
        <v>26.3901</v>
      </c>
      <c r="T83">
        <v>0</v>
      </c>
      <c r="U83">
        <v>348.97500000000002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29.974399999999999</v>
      </c>
      <c r="AG83">
        <v>14.631600000000001</v>
      </c>
      <c r="AH83">
        <v>140.34540000000001</v>
      </c>
      <c r="AI83">
        <v>49.646999999999998</v>
      </c>
      <c r="AJ83">
        <v>0</v>
      </c>
      <c r="AK83">
        <v>25.38</v>
      </c>
      <c r="AL83">
        <v>83.664000000000001</v>
      </c>
      <c r="AM83">
        <v>15.836040000000001</v>
      </c>
      <c r="AN83">
        <v>0.66954999999999998</v>
      </c>
      <c r="AO83">
        <v>5.88</v>
      </c>
      <c r="AP83">
        <v>2.4339</v>
      </c>
      <c r="AQ83">
        <v>24.381</v>
      </c>
      <c r="AR83">
        <v>50.231999999999999</v>
      </c>
      <c r="AS83">
        <v>31.897383000000001</v>
      </c>
      <c r="AT83">
        <v>8.2482399999999991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65.37</v>
      </c>
      <c r="BA83">
        <f t="shared" si="4"/>
        <v>3181.0007910000008</v>
      </c>
      <c r="BB83">
        <v>80</v>
      </c>
      <c r="BD83">
        <v>8.4</v>
      </c>
      <c r="BE83">
        <v>7</v>
      </c>
      <c r="BF83">
        <v>1.1299999999999999</v>
      </c>
      <c r="BG83">
        <v>3.92</v>
      </c>
      <c r="BH83">
        <v>5.81</v>
      </c>
      <c r="BI83">
        <v>7</v>
      </c>
      <c r="BJ83">
        <v>1.61</v>
      </c>
      <c r="BK83">
        <v>3.57</v>
      </c>
      <c r="BL83">
        <v>1.79</v>
      </c>
      <c r="BM83">
        <v>1.6</v>
      </c>
      <c r="BN83">
        <v>0</v>
      </c>
      <c r="BO83">
        <v>13</v>
      </c>
      <c r="BP83">
        <v>3.89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65.37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</v>
      </c>
      <c r="M84">
        <v>92</v>
      </c>
      <c r="N84">
        <v>118.125</v>
      </c>
      <c r="O84">
        <v>123.66562500000001</v>
      </c>
      <c r="P84">
        <v>138.375</v>
      </c>
      <c r="Q84">
        <v>10.91</v>
      </c>
      <c r="R84">
        <v>21.196097999999999</v>
      </c>
      <c r="S84">
        <v>26.3901</v>
      </c>
      <c r="T84">
        <v>0</v>
      </c>
      <c r="U84">
        <v>348.97500000000002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29.974399999999999</v>
      </c>
      <c r="AG84">
        <v>14.631600000000001</v>
      </c>
      <c r="AH84">
        <v>140.34540000000001</v>
      </c>
      <c r="AI84">
        <v>33.097999999999999</v>
      </c>
      <c r="AJ84">
        <v>0</v>
      </c>
      <c r="AK84">
        <v>25.38</v>
      </c>
      <c r="AL84">
        <v>60.423999999999999</v>
      </c>
      <c r="AM84">
        <v>15.836040000000001</v>
      </c>
      <c r="AN84">
        <v>0.66954999999999998</v>
      </c>
      <c r="AO84">
        <v>5.88</v>
      </c>
      <c r="AP84">
        <v>2.4339</v>
      </c>
      <c r="AQ84">
        <v>24.381</v>
      </c>
      <c r="AR84">
        <v>50.231999999999999</v>
      </c>
      <c r="AS84">
        <v>31.897383000000001</v>
      </c>
      <c r="AT84">
        <v>8.2482399999999991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65.37</v>
      </c>
      <c r="BA84">
        <f t="shared" si="4"/>
        <v>3141.2117910000006</v>
      </c>
      <c r="BB84">
        <v>81</v>
      </c>
      <c r="BD84">
        <v>8.4</v>
      </c>
      <c r="BE84">
        <v>7</v>
      </c>
      <c r="BF84">
        <v>1.1299999999999999</v>
      </c>
      <c r="BG84">
        <v>3.92</v>
      </c>
      <c r="BH84">
        <v>5.81</v>
      </c>
      <c r="BI84">
        <v>7</v>
      </c>
      <c r="BJ84">
        <v>1.61</v>
      </c>
      <c r="BK84">
        <v>3.57</v>
      </c>
      <c r="BL84">
        <v>1.79</v>
      </c>
      <c r="BM84">
        <v>1.6</v>
      </c>
      <c r="BN84">
        <v>0</v>
      </c>
      <c r="BO84">
        <v>13</v>
      </c>
      <c r="BP84">
        <v>3.89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65.37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138.375</v>
      </c>
      <c r="Q85">
        <v>10.91</v>
      </c>
      <c r="R85">
        <v>21.196097999999999</v>
      </c>
      <c r="S85">
        <v>26.3901</v>
      </c>
      <c r="T85">
        <v>0</v>
      </c>
      <c r="U85">
        <v>348.97500000000002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29.974399999999999</v>
      </c>
      <c r="AG85">
        <v>14.631600000000001</v>
      </c>
      <c r="AH85">
        <v>140.34540000000001</v>
      </c>
      <c r="AI85">
        <v>33.097999999999999</v>
      </c>
      <c r="AJ85">
        <v>0</v>
      </c>
      <c r="AK85">
        <v>25.38</v>
      </c>
      <c r="AL85">
        <v>34.86</v>
      </c>
      <c r="AM85">
        <v>15.836040000000001</v>
      </c>
      <c r="AN85">
        <v>0.66954999999999998</v>
      </c>
      <c r="AO85">
        <v>5.88</v>
      </c>
      <c r="AP85">
        <v>2.4339</v>
      </c>
      <c r="AQ85">
        <v>24.381</v>
      </c>
      <c r="AR85">
        <v>50.231999999999999</v>
      </c>
      <c r="AS85">
        <v>31.897383000000001</v>
      </c>
      <c r="AT85">
        <v>8.2482399999999991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65.490000000000009</v>
      </c>
      <c r="BA85">
        <f t="shared" si="4"/>
        <v>3115.7677910000011</v>
      </c>
      <c r="BB85">
        <v>82</v>
      </c>
      <c r="BD85">
        <v>8.4</v>
      </c>
      <c r="BE85">
        <v>7</v>
      </c>
      <c r="BF85">
        <v>1.1299999999999999</v>
      </c>
      <c r="BG85">
        <v>3.92</v>
      </c>
      <c r="BH85">
        <v>5.81</v>
      </c>
      <c r="BI85">
        <v>7</v>
      </c>
      <c r="BJ85">
        <v>1.61</v>
      </c>
      <c r="BK85">
        <v>3.57</v>
      </c>
      <c r="BL85">
        <v>1.91</v>
      </c>
      <c r="BM85">
        <v>1.6</v>
      </c>
      <c r="BN85">
        <v>0</v>
      </c>
      <c r="BO85">
        <v>13</v>
      </c>
      <c r="BP85">
        <v>3.89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65.490000000000009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138.375</v>
      </c>
      <c r="Q86">
        <v>10.91</v>
      </c>
      <c r="R86">
        <v>21.196097999999999</v>
      </c>
      <c r="S86">
        <v>26.3901</v>
      </c>
      <c r="T86">
        <v>0</v>
      </c>
      <c r="U86">
        <v>348.97500000000002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29.974399999999999</v>
      </c>
      <c r="AG86">
        <v>14.631600000000001</v>
      </c>
      <c r="AH86">
        <v>140.34540000000001</v>
      </c>
      <c r="AI86">
        <v>6.3650000000000002</v>
      </c>
      <c r="AJ86">
        <v>0</v>
      </c>
      <c r="AK86">
        <v>25.38</v>
      </c>
      <c r="AL86">
        <v>34.86</v>
      </c>
      <c r="AM86">
        <v>15.836040000000001</v>
      </c>
      <c r="AN86">
        <v>0.66954999999999998</v>
      </c>
      <c r="AO86">
        <v>5.88</v>
      </c>
      <c r="AP86">
        <v>2.4339</v>
      </c>
      <c r="AQ86">
        <v>24.381</v>
      </c>
      <c r="AR86">
        <v>50.231999999999999</v>
      </c>
      <c r="AS86">
        <v>31.897383000000001</v>
      </c>
      <c r="AT86">
        <v>8.2482399999999991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65.490000000000009</v>
      </c>
      <c r="BA86">
        <f t="shared" si="4"/>
        <v>3089.034791000001</v>
      </c>
      <c r="BB86">
        <v>83</v>
      </c>
      <c r="BD86">
        <v>8.4</v>
      </c>
      <c r="BE86">
        <v>7</v>
      </c>
      <c r="BF86">
        <v>1.1299999999999999</v>
      </c>
      <c r="BG86">
        <v>3.92</v>
      </c>
      <c r="BH86">
        <v>5.81</v>
      </c>
      <c r="BI86">
        <v>7</v>
      </c>
      <c r="BJ86">
        <v>1.61</v>
      </c>
      <c r="BK86">
        <v>3.57</v>
      </c>
      <c r="BL86">
        <v>1.91</v>
      </c>
      <c r="BM86">
        <v>1.6</v>
      </c>
      <c r="BN86">
        <v>0</v>
      </c>
      <c r="BO86">
        <v>13</v>
      </c>
      <c r="BP86">
        <v>3.89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65.490000000000009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138.375</v>
      </c>
      <c r="Q87">
        <v>10.91</v>
      </c>
      <c r="R87">
        <v>21.196097999999999</v>
      </c>
      <c r="S87">
        <v>26.3901</v>
      </c>
      <c r="T87">
        <v>0</v>
      </c>
      <c r="U87">
        <v>348.97500000000002</v>
      </c>
      <c r="V87">
        <v>14.25</v>
      </c>
      <c r="W87">
        <v>34.799309999999998</v>
      </c>
      <c r="X87">
        <v>147.515624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9.1149000000000004</v>
      </c>
      <c r="AE87">
        <v>47.470999999999997</v>
      </c>
      <c r="AF87">
        <v>26.622</v>
      </c>
      <c r="AG87">
        <v>14.631600000000001</v>
      </c>
      <c r="AH87">
        <v>104.17</v>
      </c>
      <c r="AI87">
        <v>2.5459999999999998</v>
      </c>
      <c r="AJ87">
        <v>0</v>
      </c>
      <c r="AK87">
        <v>25.38</v>
      </c>
      <c r="AL87">
        <v>34.86</v>
      </c>
      <c r="AM87">
        <v>10.557359999999999</v>
      </c>
      <c r="AN87">
        <v>0.66954999999999998</v>
      </c>
      <c r="AO87">
        <v>5.88</v>
      </c>
      <c r="AP87">
        <v>6.9173999999999998</v>
      </c>
      <c r="AQ87">
        <v>24.381</v>
      </c>
      <c r="AR87">
        <v>50.231999999999999</v>
      </c>
      <c r="AS87">
        <v>31.897383000000001</v>
      </c>
      <c r="AT87">
        <v>8.2482399999999991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65.490000000000009</v>
      </c>
      <c r="BA87">
        <f t="shared" si="4"/>
        <v>2985.1717950000002</v>
      </c>
      <c r="BB87">
        <v>84</v>
      </c>
      <c r="BD87">
        <v>8.4</v>
      </c>
      <c r="BE87">
        <v>7</v>
      </c>
      <c r="BF87">
        <v>1.1299999999999999</v>
      </c>
      <c r="BG87">
        <v>3.92</v>
      </c>
      <c r="BH87">
        <v>5.81</v>
      </c>
      <c r="BI87">
        <v>7</v>
      </c>
      <c r="BJ87">
        <v>1.61</v>
      </c>
      <c r="BK87">
        <v>3.57</v>
      </c>
      <c r="BL87">
        <v>1.91</v>
      </c>
      <c r="BM87">
        <v>1.6</v>
      </c>
      <c r="BN87">
        <v>0</v>
      </c>
      <c r="BO87">
        <v>13</v>
      </c>
      <c r="BP87">
        <v>3.89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65.490000000000009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138.375</v>
      </c>
      <c r="Q88">
        <v>10.91</v>
      </c>
      <c r="R88">
        <v>21.196097999999999</v>
      </c>
      <c r="S88">
        <v>26.3901</v>
      </c>
      <c r="T88">
        <v>0</v>
      </c>
      <c r="U88">
        <v>348.97500000000002</v>
      </c>
      <c r="V88">
        <v>14.25</v>
      </c>
      <c r="W88">
        <v>34.799309999999998</v>
      </c>
      <c r="X88">
        <v>147.515624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9.1149000000000004</v>
      </c>
      <c r="AE88">
        <v>47.470999999999997</v>
      </c>
      <c r="AF88">
        <v>26.622</v>
      </c>
      <c r="AG88">
        <v>14.631600000000001</v>
      </c>
      <c r="AH88">
        <v>104.17</v>
      </c>
      <c r="AI88">
        <v>0</v>
      </c>
      <c r="AJ88">
        <v>0</v>
      </c>
      <c r="AK88">
        <v>25.38</v>
      </c>
      <c r="AL88">
        <v>34.86</v>
      </c>
      <c r="AM88">
        <v>10.557359999999999</v>
      </c>
      <c r="AN88">
        <v>0.66954999999999998</v>
      </c>
      <c r="AO88">
        <v>5.88</v>
      </c>
      <c r="AP88">
        <v>6.9173999999999998</v>
      </c>
      <c r="AQ88">
        <v>24.381</v>
      </c>
      <c r="AR88">
        <v>50.231999999999999</v>
      </c>
      <c r="AS88">
        <v>31.897383000000001</v>
      </c>
      <c r="AT88">
        <v>8.2482399999999991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65.490000000000009</v>
      </c>
      <c r="BA88">
        <f t="shared" si="4"/>
        <v>2982.6257949999999</v>
      </c>
      <c r="BB88">
        <v>85</v>
      </c>
      <c r="BD88">
        <v>8.4</v>
      </c>
      <c r="BE88">
        <v>7</v>
      </c>
      <c r="BF88">
        <v>1.1299999999999999</v>
      </c>
      <c r="BG88">
        <v>3.92</v>
      </c>
      <c r="BH88">
        <v>5.81</v>
      </c>
      <c r="BI88">
        <v>7</v>
      </c>
      <c r="BJ88">
        <v>1.61</v>
      </c>
      <c r="BK88">
        <v>3.57</v>
      </c>
      <c r="BL88">
        <v>1.91</v>
      </c>
      <c r="BM88">
        <v>1.6</v>
      </c>
      <c r="BN88">
        <v>0</v>
      </c>
      <c r="BO88">
        <v>13</v>
      </c>
      <c r="BP88">
        <v>3.89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65.490000000000009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138.375</v>
      </c>
      <c r="Q89">
        <v>10.91</v>
      </c>
      <c r="R89">
        <v>21.196097999999999</v>
      </c>
      <c r="S89">
        <v>26.3901</v>
      </c>
      <c r="T89">
        <v>0</v>
      </c>
      <c r="U89">
        <v>348.97500000000002</v>
      </c>
      <c r="V89">
        <v>14.25</v>
      </c>
      <c r="W89">
        <v>34.799309999999998</v>
      </c>
      <c r="X89">
        <v>147.515624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9.1149000000000004</v>
      </c>
      <c r="AE89">
        <v>47.470999999999997</v>
      </c>
      <c r="AF89">
        <v>26.622</v>
      </c>
      <c r="AG89">
        <v>14.631600000000001</v>
      </c>
      <c r="AH89">
        <v>104.17</v>
      </c>
      <c r="AI89">
        <v>0</v>
      </c>
      <c r="AJ89">
        <v>0</v>
      </c>
      <c r="AK89">
        <v>25.38</v>
      </c>
      <c r="AL89">
        <v>34.86</v>
      </c>
      <c r="AM89">
        <v>10.557359999999999</v>
      </c>
      <c r="AN89">
        <v>0.66954999999999998</v>
      </c>
      <c r="AO89">
        <v>5.88</v>
      </c>
      <c r="AP89">
        <v>2.4339</v>
      </c>
      <c r="AQ89">
        <v>24.381</v>
      </c>
      <c r="AR89">
        <v>50.231999999999999</v>
      </c>
      <c r="AS89">
        <v>31.897383000000001</v>
      </c>
      <c r="AT89">
        <v>8.2482399999999991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65.490000000000009</v>
      </c>
      <c r="BA89">
        <f t="shared" si="4"/>
        <v>2978.1422950000006</v>
      </c>
      <c r="BB89">
        <v>86</v>
      </c>
      <c r="BD89">
        <v>8.4</v>
      </c>
      <c r="BE89">
        <v>7</v>
      </c>
      <c r="BF89">
        <v>1.1299999999999999</v>
      </c>
      <c r="BG89">
        <v>3.92</v>
      </c>
      <c r="BH89">
        <v>5.81</v>
      </c>
      <c r="BI89">
        <v>7</v>
      </c>
      <c r="BJ89">
        <v>1.61</v>
      </c>
      <c r="BK89">
        <v>3.57</v>
      </c>
      <c r="BL89">
        <v>1.91</v>
      </c>
      <c r="BM89">
        <v>1.6</v>
      </c>
      <c r="BN89">
        <v>0</v>
      </c>
      <c r="BO89">
        <v>13</v>
      </c>
      <c r="BP89">
        <v>3.89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65.490000000000009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138.375</v>
      </c>
      <c r="Q90">
        <v>10.91</v>
      </c>
      <c r="R90">
        <v>21.196097999999999</v>
      </c>
      <c r="S90">
        <v>26.3901</v>
      </c>
      <c r="T90">
        <v>0</v>
      </c>
      <c r="U90">
        <v>348.97500000000002</v>
      </c>
      <c r="V90">
        <v>14.25</v>
      </c>
      <c r="W90">
        <v>34.799309999999998</v>
      </c>
      <c r="X90">
        <v>147.515624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9.1149000000000004</v>
      </c>
      <c r="AE90">
        <v>47.470999999999997</v>
      </c>
      <c r="AF90">
        <v>26.622</v>
      </c>
      <c r="AG90">
        <v>14.631600000000001</v>
      </c>
      <c r="AH90">
        <v>104.17</v>
      </c>
      <c r="AI90">
        <v>0</v>
      </c>
      <c r="AJ90">
        <v>0</v>
      </c>
      <c r="AK90">
        <v>25.38</v>
      </c>
      <c r="AL90">
        <v>34.86</v>
      </c>
      <c r="AM90">
        <v>10.557359999999999</v>
      </c>
      <c r="AN90">
        <v>0.66954999999999998</v>
      </c>
      <c r="AO90">
        <v>5.88</v>
      </c>
      <c r="AP90">
        <v>2.4339</v>
      </c>
      <c r="AQ90">
        <v>24.381</v>
      </c>
      <c r="AR90">
        <v>50.231999999999999</v>
      </c>
      <c r="AS90">
        <v>31.897383000000001</v>
      </c>
      <c r="AT90">
        <v>8.2482399999999991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65.490000000000009</v>
      </c>
      <c r="BA90">
        <f t="shared" si="4"/>
        <v>2978.1422950000006</v>
      </c>
      <c r="BB90">
        <v>87</v>
      </c>
      <c r="BD90">
        <v>8.4</v>
      </c>
      <c r="BE90">
        <v>7</v>
      </c>
      <c r="BF90">
        <v>1.1299999999999999</v>
      </c>
      <c r="BG90">
        <v>3.92</v>
      </c>
      <c r="BH90">
        <v>5.81</v>
      </c>
      <c r="BI90">
        <v>7</v>
      </c>
      <c r="BJ90">
        <v>1.61</v>
      </c>
      <c r="BK90">
        <v>3.57</v>
      </c>
      <c r="BL90">
        <v>1.91</v>
      </c>
      <c r="BM90">
        <v>1.6</v>
      </c>
      <c r="BN90">
        <v>0</v>
      </c>
      <c r="BO90">
        <v>13</v>
      </c>
      <c r="BP90">
        <v>3.89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65.490000000000009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138.375</v>
      </c>
      <c r="Q91">
        <v>10.91</v>
      </c>
      <c r="R91">
        <v>21.196097999999999</v>
      </c>
      <c r="S91">
        <v>26.3901</v>
      </c>
      <c r="T91">
        <v>0</v>
      </c>
      <c r="U91">
        <v>348.97500000000002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29.974399999999999</v>
      </c>
      <c r="AG91">
        <v>14.631600000000001</v>
      </c>
      <c r="AH91">
        <v>140.34540000000001</v>
      </c>
      <c r="AI91">
        <v>0</v>
      </c>
      <c r="AJ91">
        <v>0</v>
      </c>
      <c r="AK91">
        <v>25.38</v>
      </c>
      <c r="AL91">
        <v>34.86</v>
      </c>
      <c r="AM91">
        <v>15.836040000000001</v>
      </c>
      <c r="AN91">
        <v>0.66954999999999998</v>
      </c>
      <c r="AO91">
        <v>5.88</v>
      </c>
      <c r="AP91">
        <v>2.4339</v>
      </c>
      <c r="AQ91">
        <v>24.381</v>
      </c>
      <c r="AR91">
        <v>50.231999999999999</v>
      </c>
      <c r="AS91">
        <v>31.897383000000001</v>
      </c>
      <c r="AT91">
        <v>8.2482399999999991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65.570000000000022</v>
      </c>
      <c r="BA91">
        <f t="shared" si="4"/>
        <v>3082.7497910000011</v>
      </c>
      <c r="BB91">
        <v>88</v>
      </c>
      <c r="BD91">
        <v>8.0299999999999994</v>
      </c>
      <c r="BE91">
        <v>7</v>
      </c>
      <c r="BF91">
        <v>1.1000000000000001</v>
      </c>
      <c r="BG91">
        <v>4.04</v>
      </c>
      <c r="BH91">
        <v>5.81</v>
      </c>
      <c r="BI91">
        <v>7</v>
      </c>
      <c r="BJ91">
        <v>1.56</v>
      </c>
      <c r="BK91">
        <v>3.64</v>
      </c>
      <c r="BL91">
        <v>2.02</v>
      </c>
      <c r="BM91">
        <v>1.6</v>
      </c>
      <c r="BN91">
        <v>0</v>
      </c>
      <c r="BO91">
        <v>13</v>
      </c>
      <c r="BP91">
        <v>3.99</v>
      </c>
      <c r="BQ91">
        <v>4.38</v>
      </c>
      <c r="BR91">
        <v>2</v>
      </c>
      <c r="BS91">
        <v>0.4</v>
      </c>
      <c r="BT91">
        <v>0</v>
      </c>
      <c r="BU91">
        <v>0</v>
      </c>
      <c r="BV91">
        <v>0</v>
      </c>
      <c r="BW91">
        <f t="shared" si="5"/>
        <v>65.570000000000022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138.375</v>
      </c>
      <c r="Q92">
        <v>10.91</v>
      </c>
      <c r="R92">
        <v>21.196097999999999</v>
      </c>
      <c r="S92">
        <v>26.3901</v>
      </c>
      <c r="T92">
        <v>0</v>
      </c>
      <c r="U92">
        <v>348.97500000000002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29.974399999999999</v>
      </c>
      <c r="AG92">
        <v>14.631600000000001</v>
      </c>
      <c r="AH92">
        <v>140.34540000000001</v>
      </c>
      <c r="AI92">
        <v>0</v>
      </c>
      <c r="AJ92">
        <v>0</v>
      </c>
      <c r="AK92">
        <v>25.38</v>
      </c>
      <c r="AL92">
        <v>34.86</v>
      </c>
      <c r="AM92">
        <v>15.836040000000001</v>
      </c>
      <c r="AN92">
        <v>0.66954999999999998</v>
      </c>
      <c r="AO92">
        <v>5.88</v>
      </c>
      <c r="AP92">
        <v>2.4339</v>
      </c>
      <c r="AQ92">
        <v>24.381</v>
      </c>
      <c r="AR92">
        <v>50.231999999999999</v>
      </c>
      <c r="AS92">
        <v>31.897383000000001</v>
      </c>
      <c r="AT92">
        <v>8.2482399999999991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65.570000000000022</v>
      </c>
      <c r="BA92">
        <f t="shared" si="4"/>
        <v>3082.7497910000011</v>
      </c>
      <c r="BB92">
        <v>89</v>
      </c>
      <c r="BD92">
        <v>8.0299999999999994</v>
      </c>
      <c r="BE92">
        <v>7</v>
      </c>
      <c r="BF92">
        <v>1.1000000000000001</v>
      </c>
      <c r="BG92">
        <v>4.04</v>
      </c>
      <c r="BH92">
        <v>5.81</v>
      </c>
      <c r="BI92">
        <v>7</v>
      </c>
      <c r="BJ92">
        <v>1.56</v>
      </c>
      <c r="BK92">
        <v>3.64</v>
      </c>
      <c r="BL92">
        <v>2.02</v>
      </c>
      <c r="BM92">
        <v>1.6</v>
      </c>
      <c r="BN92">
        <v>0</v>
      </c>
      <c r="BO92">
        <v>13</v>
      </c>
      <c r="BP92">
        <v>3.99</v>
      </c>
      <c r="BQ92">
        <v>4.38</v>
      </c>
      <c r="BR92">
        <v>2</v>
      </c>
      <c r="BS92">
        <v>0.4</v>
      </c>
      <c r="BT92">
        <v>0</v>
      </c>
      <c r="BU92">
        <v>0</v>
      </c>
      <c r="BV92">
        <v>0</v>
      </c>
      <c r="BW92">
        <f t="shared" si="5"/>
        <v>65.570000000000022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138.375</v>
      </c>
      <c r="Q93">
        <v>10.91</v>
      </c>
      <c r="R93">
        <v>21.196097999999999</v>
      </c>
      <c r="S93">
        <v>26.3901</v>
      </c>
      <c r="T93">
        <v>0</v>
      </c>
      <c r="U93">
        <v>348.97500000000002</v>
      </c>
      <c r="V93">
        <v>14.25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29.974399999999999</v>
      </c>
      <c r="AG93">
        <v>14.631600000000001</v>
      </c>
      <c r="AH93">
        <v>140.34540000000001</v>
      </c>
      <c r="AI93">
        <v>0</v>
      </c>
      <c r="AJ93">
        <v>0</v>
      </c>
      <c r="AK93">
        <v>25.38</v>
      </c>
      <c r="AL93">
        <v>34.86</v>
      </c>
      <c r="AM93">
        <v>15.836040000000001</v>
      </c>
      <c r="AN93">
        <v>0.66954999999999998</v>
      </c>
      <c r="AO93">
        <v>5.88</v>
      </c>
      <c r="AP93">
        <v>2.4339</v>
      </c>
      <c r="AQ93">
        <v>24.381</v>
      </c>
      <c r="AR93">
        <v>50.231999999999999</v>
      </c>
      <c r="AS93">
        <v>31.897383000000001</v>
      </c>
      <c r="AT93">
        <v>8.2482399999999991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65.570000000000022</v>
      </c>
      <c r="BA93">
        <f t="shared" si="4"/>
        <v>3082.7497910000011</v>
      </c>
      <c r="BB93">
        <v>90</v>
      </c>
      <c r="BD93">
        <v>8.0299999999999994</v>
      </c>
      <c r="BE93">
        <v>7</v>
      </c>
      <c r="BF93">
        <v>1.1000000000000001</v>
      </c>
      <c r="BG93">
        <v>4.04</v>
      </c>
      <c r="BH93">
        <v>5.81</v>
      </c>
      <c r="BI93">
        <v>7</v>
      </c>
      <c r="BJ93">
        <v>1.56</v>
      </c>
      <c r="BK93">
        <v>3.64</v>
      </c>
      <c r="BL93">
        <v>2.02</v>
      </c>
      <c r="BM93">
        <v>1.6</v>
      </c>
      <c r="BN93">
        <v>0</v>
      </c>
      <c r="BO93">
        <v>13</v>
      </c>
      <c r="BP93">
        <v>3.99</v>
      </c>
      <c r="BQ93">
        <v>4.38</v>
      </c>
      <c r="BR93">
        <v>2</v>
      </c>
      <c r="BS93">
        <v>0.4</v>
      </c>
      <c r="BT93">
        <v>0</v>
      </c>
      <c r="BU93">
        <v>0</v>
      </c>
      <c r="BV93">
        <v>0</v>
      </c>
      <c r="BW93">
        <f t="shared" si="5"/>
        <v>65.570000000000022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138.375</v>
      </c>
      <c r="Q94">
        <v>10.91</v>
      </c>
      <c r="R94">
        <v>21.196097999999999</v>
      </c>
      <c r="S94">
        <v>26.3901</v>
      </c>
      <c r="T94">
        <v>0</v>
      </c>
      <c r="U94">
        <v>348.97500000000002</v>
      </c>
      <c r="V94">
        <v>14.25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29.974399999999999</v>
      </c>
      <c r="AG94">
        <v>14.631600000000001</v>
      </c>
      <c r="AH94">
        <v>140.34540000000001</v>
      </c>
      <c r="AI94">
        <v>0</v>
      </c>
      <c r="AJ94">
        <v>0</v>
      </c>
      <c r="AK94">
        <v>25.38</v>
      </c>
      <c r="AL94">
        <v>34.86</v>
      </c>
      <c r="AM94">
        <v>15.836040000000001</v>
      </c>
      <c r="AN94">
        <v>0.66954999999999998</v>
      </c>
      <c r="AO94">
        <v>5.88</v>
      </c>
      <c r="AP94">
        <v>2.4339</v>
      </c>
      <c r="AQ94">
        <v>24.381</v>
      </c>
      <c r="AR94">
        <v>50.231999999999999</v>
      </c>
      <c r="AS94">
        <v>31.897383000000001</v>
      </c>
      <c r="AT94">
        <v>8.2482399999999991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65.47</v>
      </c>
      <c r="BA94">
        <f t="shared" si="4"/>
        <v>3082.6497910000007</v>
      </c>
      <c r="BB94">
        <v>91</v>
      </c>
      <c r="BD94">
        <v>8.0299999999999994</v>
      </c>
      <c r="BE94">
        <v>7</v>
      </c>
      <c r="BF94">
        <v>1.1000000000000001</v>
      </c>
      <c r="BG94">
        <v>4.04</v>
      </c>
      <c r="BH94">
        <v>5.81</v>
      </c>
      <c r="BI94">
        <v>7</v>
      </c>
      <c r="BJ94">
        <v>1.56</v>
      </c>
      <c r="BK94">
        <v>3.58</v>
      </c>
      <c r="BL94">
        <v>1.98</v>
      </c>
      <c r="BM94">
        <v>1.6</v>
      </c>
      <c r="BN94">
        <v>0</v>
      </c>
      <c r="BO94">
        <v>13</v>
      </c>
      <c r="BP94">
        <v>3.99</v>
      </c>
      <c r="BQ94">
        <v>4.38</v>
      </c>
      <c r="BR94">
        <v>2</v>
      </c>
      <c r="BS94">
        <v>0.4</v>
      </c>
      <c r="BT94">
        <v>0</v>
      </c>
      <c r="BU94">
        <v>0</v>
      </c>
      <c r="BV94">
        <v>0</v>
      </c>
      <c r="BW94">
        <f t="shared" si="5"/>
        <v>65.47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138.375</v>
      </c>
      <c r="Q95">
        <v>10.91</v>
      </c>
      <c r="R95">
        <v>21.196097999999999</v>
      </c>
      <c r="S95">
        <v>26.3901</v>
      </c>
      <c r="T95">
        <v>0</v>
      </c>
      <c r="U95">
        <v>348.97500000000002</v>
      </c>
      <c r="V95">
        <v>14.25</v>
      </c>
      <c r="W95">
        <v>34.799309999999998</v>
      </c>
      <c r="X95">
        <v>147.515624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9.1149000000000004</v>
      </c>
      <c r="AE95">
        <v>47.470999999999997</v>
      </c>
      <c r="AF95">
        <v>17.748000000000001</v>
      </c>
      <c r="AG95">
        <v>14.631600000000001</v>
      </c>
      <c r="AH95">
        <v>94.7</v>
      </c>
      <c r="AI95">
        <v>0</v>
      </c>
      <c r="AJ95">
        <v>0</v>
      </c>
      <c r="AK95">
        <v>43.146000000000001</v>
      </c>
      <c r="AL95">
        <v>34.86</v>
      </c>
      <c r="AM95">
        <v>10.557359999999999</v>
      </c>
      <c r="AN95">
        <v>0.66954999999999998</v>
      </c>
      <c r="AO95">
        <v>5.88</v>
      </c>
      <c r="AP95">
        <v>2.4339</v>
      </c>
      <c r="AQ95">
        <v>24.381</v>
      </c>
      <c r="AR95">
        <v>50.231999999999999</v>
      </c>
      <c r="AS95">
        <v>31.897383000000001</v>
      </c>
      <c r="AT95">
        <v>8.2482399999999991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65.47</v>
      </c>
      <c r="BA95">
        <f t="shared" si="4"/>
        <v>2985.1403270000001</v>
      </c>
      <c r="BB95">
        <v>92</v>
      </c>
      <c r="BD95">
        <v>8.0299999999999994</v>
      </c>
      <c r="BE95">
        <v>7</v>
      </c>
      <c r="BF95">
        <v>1.1000000000000001</v>
      </c>
      <c r="BG95">
        <v>4.04</v>
      </c>
      <c r="BH95">
        <v>5.81</v>
      </c>
      <c r="BI95">
        <v>7</v>
      </c>
      <c r="BJ95">
        <v>1.56</v>
      </c>
      <c r="BK95">
        <v>3.58</v>
      </c>
      <c r="BL95">
        <v>1.98</v>
      </c>
      <c r="BM95">
        <v>1.6</v>
      </c>
      <c r="BN95">
        <v>0</v>
      </c>
      <c r="BO95">
        <v>13</v>
      </c>
      <c r="BP95">
        <v>3.99</v>
      </c>
      <c r="BQ95">
        <v>4.38</v>
      </c>
      <c r="BR95">
        <v>2</v>
      </c>
      <c r="BS95">
        <v>0.4</v>
      </c>
      <c r="BT95">
        <v>0</v>
      </c>
      <c r="BU95">
        <v>0</v>
      </c>
      <c r="BV95">
        <v>0</v>
      </c>
      <c r="BW95">
        <f t="shared" si="5"/>
        <v>65.47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138.375</v>
      </c>
      <c r="Q96">
        <v>10.91</v>
      </c>
      <c r="R96">
        <v>21.196097999999999</v>
      </c>
      <c r="S96">
        <v>26.3901</v>
      </c>
      <c r="T96">
        <v>0</v>
      </c>
      <c r="U96">
        <v>348.97500000000002</v>
      </c>
      <c r="V96">
        <v>14.25</v>
      </c>
      <c r="W96">
        <v>34.799309999999998</v>
      </c>
      <c r="X96">
        <v>147.515624</v>
      </c>
      <c r="Y96">
        <v>0</v>
      </c>
      <c r="Z96">
        <v>6.5537999999999998</v>
      </c>
      <c r="AA96">
        <v>28.09872</v>
      </c>
      <c r="AB96">
        <v>39.510120000000001</v>
      </c>
      <c r="AC96">
        <v>9.6778399999999998</v>
      </c>
      <c r="AD96">
        <v>0</v>
      </c>
      <c r="AE96">
        <v>47.470999999999997</v>
      </c>
      <c r="AF96">
        <v>17.748000000000001</v>
      </c>
      <c r="AG96">
        <v>14.631600000000001</v>
      </c>
      <c r="AH96">
        <v>56.82</v>
      </c>
      <c r="AI96">
        <v>0</v>
      </c>
      <c r="AJ96">
        <v>0</v>
      </c>
      <c r="AK96">
        <v>45.683999999999997</v>
      </c>
      <c r="AL96">
        <v>34.86</v>
      </c>
      <c r="AM96">
        <v>10.557359999999999</v>
      </c>
      <c r="AN96">
        <v>0.66954999999999998</v>
      </c>
      <c r="AO96">
        <v>5.88</v>
      </c>
      <c r="AP96">
        <v>2.4339</v>
      </c>
      <c r="AQ96">
        <v>24.381</v>
      </c>
      <c r="AR96">
        <v>50.231999999999999</v>
      </c>
      <c r="AS96">
        <v>31.897383000000001</v>
      </c>
      <c r="AT96">
        <v>8.2482399999999991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65.47</v>
      </c>
      <c r="BA96">
        <f t="shared" si="4"/>
        <v>2916.9562270000001</v>
      </c>
      <c r="BB96">
        <v>93</v>
      </c>
      <c r="BD96">
        <v>8.0299999999999994</v>
      </c>
      <c r="BE96">
        <v>7</v>
      </c>
      <c r="BF96">
        <v>1.1000000000000001</v>
      </c>
      <c r="BG96">
        <v>4.04</v>
      </c>
      <c r="BH96">
        <v>5.81</v>
      </c>
      <c r="BI96">
        <v>7</v>
      </c>
      <c r="BJ96">
        <v>1.56</v>
      </c>
      <c r="BK96">
        <v>3.58</v>
      </c>
      <c r="BL96">
        <v>1.98</v>
      </c>
      <c r="BM96">
        <v>1.6</v>
      </c>
      <c r="BN96">
        <v>0</v>
      </c>
      <c r="BO96">
        <v>13</v>
      </c>
      <c r="BP96">
        <v>3.99</v>
      </c>
      <c r="BQ96">
        <v>4.38</v>
      </c>
      <c r="BR96">
        <v>2</v>
      </c>
      <c r="BS96">
        <v>0.4</v>
      </c>
      <c r="BT96">
        <v>0</v>
      </c>
      <c r="BU96">
        <v>0</v>
      </c>
      <c r="BV96">
        <v>0</v>
      </c>
      <c r="BW96">
        <f t="shared" si="5"/>
        <v>65.47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</v>
      </c>
      <c r="M97">
        <v>92</v>
      </c>
      <c r="N97">
        <v>118.125</v>
      </c>
      <c r="O97">
        <v>123.66562500000001</v>
      </c>
      <c r="P97">
        <v>138.375</v>
      </c>
      <c r="Q97">
        <v>10.91</v>
      </c>
      <c r="R97">
        <v>21.196097999999999</v>
      </c>
      <c r="S97">
        <v>26.3901</v>
      </c>
      <c r="T97">
        <v>0</v>
      </c>
      <c r="U97">
        <v>348.97500000000002</v>
      </c>
      <c r="V97">
        <v>14.25</v>
      </c>
      <c r="W97">
        <v>34.799309999999998</v>
      </c>
      <c r="X97">
        <v>147.515624</v>
      </c>
      <c r="Y97">
        <v>0</v>
      </c>
      <c r="Z97">
        <v>6.5537999999999998</v>
      </c>
      <c r="AA97">
        <v>28.09872</v>
      </c>
      <c r="AB97">
        <v>39.510120000000001</v>
      </c>
      <c r="AC97">
        <v>9.6778399999999998</v>
      </c>
      <c r="AD97">
        <v>0</v>
      </c>
      <c r="AE97">
        <v>47.470999999999997</v>
      </c>
      <c r="AF97">
        <v>17.748000000000001</v>
      </c>
      <c r="AG97">
        <v>14.631600000000001</v>
      </c>
      <c r="AH97">
        <v>37.880000000000003</v>
      </c>
      <c r="AI97">
        <v>0</v>
      </c>
      <c r="AJ97">
        <v>0</v>
      </c>
      <c r="AK97">
        <v>45.683999999999997</v>
      </c>
      <c r="AL97">
        <v>34.86</v>
      </c>
      <c r="AM97">
        <v>10.557359999999999</v>
      </c>
      <c r="AN97">
        <v>0.66954999999999998</v>
      </c>
      <c r="AO97">
        <v>5.88</v>
      </c>
      <c r="AP97">
        <v>6.2769000000000004</v>
      </c>
      <c r="AQ97">
        <v>24.381</v>
      </c>
      <c r="AR97">
        <v>50.231999999999999</v>
      </c>
      <c r="AS97">
        <v>31.897383000000001</v>
      </c>
      <c r="AT97">
        <v>8.2482399999999991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65.47</v>
      </c>
      <c r="BA97">
        <f t="shared" si="4"/>
        <v>2901.8592269999999</v>
      </c>
      <c r="BB97">
        <v>94</v>
      </c>
      <c r="BD97">
        <v>8.0299999999999994</v>
      </c>
      <c r="BE97">
        <v>7</v>
      </c>
      <c r="BF97">
        <v>1.1000000000000001</v>
      </c>
      <c r="BG97">
        <v>4.04</v>
      </c>
      <c r="BH97">
        <v>5.81</v>
      </c>
      <c r="BI97">
        <v>7</v>
      </c>
      <c r="BJ97">
        <v>1.56</v>
      </c>
      <c r="BK97">
        <v>3.58</v>
      </c>
      <c r="BL97">
        <v>1.98</v>
      </c>
      <c r="BM97">
        <v>1.6</v>
      </c>
      <c r="BN97">
        <v>0</v>
      </c>
      <c r="BO97">
        <v>13</v>
      </c>
      <c r="BP97">
        <v>3.99</v>
      </c>
      <c r="BQ97">
        <v>4.38</v>
      </c>
      <c r="BR97">
        <v>2</v>
      </c>
      <c r="BS97">
        <v>0.4</v>
      </c>
      <c r="BT97">
        <v>0</v>
      </c>
      <c r="BU97">
        <v>0</v>
      </c>
      <c r="BV97">
        <v>0</v>
      </c>
      <c r="BW97">
        <f t="shared" si="5"/>
        <v>65.47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</v>
      </c>
      <c r="M98">
        <v>92</v>
      </c>
      <c r="N98">
        <v>118.125</v>
      </c>
      <c r="O98">
        <v>123.66562500000001</v>
      </c>
      <c r="P98">
        <v>138.375</v>
      </c>
      <c r="Q98">
        <v>10.91</v>
      </c>
      <c r="R98">
        <v>21.196097999999999</v>
      </c>
      <c r="S98">
        <v>26.3901</v>
      </c>
      <c r="T98">
        <v>0</v>
      </c>
      <c r="U98">
        <v>348.97500000000002</v>
      </c>
      <c r="V98">
        <v>14.25</v>
      </c>
      <c r="W98">
        <v>34.799309999999998</v>
      </c>
      <c r="X98">
        <v>147.515624</v>
      </c>
      <c r="Y98">
        <v>0</v>
      </c>
      <c r="Z98">
        <v>6.5537999999999998</v>
      </c>
      <c r="AA98">
        <v>28.09872</v>
      </c>
      <c r="AB98">
        <v>39.510120000000001</v>
      </c>
      <c r="AC98">
        <v>9.6778399999999998</v>
      </c>
      <c r="AD98">
        <v>0</v>
      </c>
      <c r="AE98">
        <v>47.470999999999997</v>
      </c>
      <c r="AF98">
        <v>17.748000000000001</v>
      </c>
      <c r="AG98">
        <v>14.631600000000001</v>
      </c>
      <c r="AH98">
        <v>37.880000000000003</v>
      </c>
      <c r="AI98">
        <v>0</v>
      </c>
      <c r="AJ98">
        <v>0</v>
      </c>
      <c r="AK98">
        <v>45.683999999999997</v>
      </c>
      <c r="AL98">
        <v>34.86</v>
      </c>
      <c r="AM98">
        <v>10.557359999999999</v>
      </c>
      <c r="AN98">
        <v>0.66954999999999998</v>
      </c>
      <c r="AO98">
        <v>5.88</v>
      </c>
      <c r="AP98">
        <v>6.2769000000000004</v>
      </c>
      <c r="AQ98">
        <v>24.381</v>
      </c>
      <c r="AR98">
        <v>50.231999999999999</v>
      </c>
      <c r="AS98">
        <v>31.897383000000001</v>
      </c>
      <c r="AT98">
        <v>8.2482399999999991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65.47</v>
      </c>
      <c r="BA98">
        <f t="shared" si="4"/>
        <v>2901.8592269999999</v>
      </c>
      <c r="BB98">
        <v>95</v>
      </c>
      <c r="BD98">
        <v>8.0299999999999994</v>
      </c>
      <c r="BE98">
        <v>7</v>
      </c>
      <c r="BF98">
        <v>1.1000000000000001</v>
      </c>
      <c r="BG98">
        <v>4.04</v>
      </c>
      <c r="BH98">
        <v>5.81</v>
      </c>
      <c r="BI98">
        <v>7</v>
      </c>
      <c r="BJ98">
        <v>1.56</v>
      </c>
      <c r="BK98">
        <v>3.58</v>
      </c>
      <c r="BL98">
        <v>1.98</v>
      </c>
      <c r="BM98">
        <v>1.6</v>
      </c>
      <c r="BN98">
        <v>0</v>
      </c>
      <c r="BO98">
        <v>13</v>
      </c>
      <c r="BP98">
        <v>3.99</v>
      </c>
      <c r="BQ98">
        <v>4.38</v>
      </c>
      <c r="BR98">
        <v>2</v>
      </c>
      <c r="BS98">
        <v>0.4</v>
      </c>
      <c r="BT98">
        <v>0</v>
      </c>
      <c r="BU98">
        <v>0</v>
      </c>
      <c r="BV98">
        <v>0</v>
      </c>
      <c r="BW98">
        <f t="shared" si="5"/>
        <v>65.47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3.0000000000000001E-3</v>
      </c>
      <c r="K99">
        <f t="shared" si="6"/>
        <v>12.753638798999997</v>
      </c>
      <c r="L99">
        <f t="shared" si="6"/>
        <v>12.82123772500001</v>
      </c>
      <c r="M99">
        <f t="shared" si="6"/>
        <v>2.1077496</v>
      </c>
      <c r="N99">
        <f t="shared" si="6"/>
        <v>2.835</v>
      </c>
      <c r="O99">
        <f t="shared" si="6"/>
        <v>2.9679749999999947</v>
      </c>
      <c r="P99">
        <f t="shared" si="6"/>
        <v>3.1136673499999996</v>
      </c>
      <c r="Q99">
        <f t="shared" si="6"/>
        <v>0.23953973699999961</v>
      </c>
      <c r="R99">
        <f t="shared" si="6"/>
        <v>0.67123822599999883</v>
      </c>
      <c r="S99">
        <f t="shared" si="6"/>
        <v>0.5816540037500012</v>
      </c>
      <c r="T99">
        <f t="shared" si="6"/>
        <v>0</v>
      </c>
      <c r="U99">
        <f t="shared" si="6"/>
        <v>8.3432249999999932</v>
      </c>
      <c r="V99">
        <f t="shared" si="6"/>
        <v>0.29782011199999997</v>
      </c>
      <c r="W99">
        <f t="shared" si="6"/>
        <v>0.76277360499999936</v>
      </c>
      <c r="X99">
        <f t="shared" si="6"/>
        <v>3.1564329382499965</v>
      </c>
      <c r="Y99">
        <f t="shared" si="6"/>
        <v>0</v>
      </c>
      <c r="Z99">
        <f t="shared" si="6"/>
        <v>0.16699539999999993</v>
      </c>
      <c r="AA99">
        <f t="shared" si="6"/>
        <v>0.316</v>
      </c>
      <c r="AB99">
        <f t="shared" si="6"/>
        <v>0.47662747999999949</v>
      </c>
      <c r="AC99">
        <f t="shared" si="6"/>
        <v>0.3582411639999995</v>
      </c>
      <c r="AD99">
        <f t="shared" si="6"/>
        <v>0.18229800000000013</v>
      </c>
      <c r="AE99">
        <f t="shared" si="6"/>
        <v>1.1697701179999997</v>
      </c>
      <c r="AF99">
        <f t="shared" si="6"/>
        <v>0.48925320000000083</v>
      </c>
      <c r="AG99">
        <f t="shared" si="6"/>
        <v>0.35115839999999998</v>
      </c>
      <c r="AH99">
        <f t="shared" si="6"/>
        <v>1.4299699999999995</v>
      </c>
      <c r="AI99">
        <f t="shared" si="6"/>
        <v>0.137484</v>
      </c>
      <c r="AJ99">
        <f t="shared" si="6"/>
        <v>0</v>
      </c>
      <c r="AK99">
        <f t="shared" si="6"/>
        <v>1.0983195000000023</v>
      </c>
      <c r="AL99">
        <f t="shared" si="6"/>
        <v>1.1968599999999991</v>
      </c>
      <c r="AM99">
        <f t="shared" si="6"/>
        <v>0.15996000000000013</v>
      </c>
      <c r="AN99">
        <f t="shared" si="6"/>
        <v>1.6069200000000013E-2</v>
      </c>
      <c r="AO99">
        <f t="shared" si="6"/>
        <v>0.18264749999999982</v>
      </c>
      <c r="AP99">
        <f t="shared" si="6"/>
        <v>7.7500499999999986E-2</v>
      </c>
      <c r="AQ99">
        <f t="shared" si="6"/>
        <v>0.58968000000000043</v>
      </c>
      <c r="AR99">
        <f t="shared" si="6"/>
        <v>1.2188159999999997</v>
      </c>
      <c r="AS99">
        <f t="shared" si="6"/>
        <v>0.76912080299999996</v>
      </c>
      <c r="AT99">
        <f t="shared" si="6"/>
        <v>0.2139900137500001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1.6903575000000004</v>
      </c>
      <c r="BA99">
        <f t="shared" si="4"/>
        <v>62.946070874749999</v>
      </c>
      <c r="BD99">
        <f t="shared" ref="BD99:BW99" si="7">SUM(BD3:BD98)/4000</f>
        <v>0.33303000000000027</v>
      </c>
      <c r="BE99">
        <f t="shared" si="7"/>
        <v>0.16863999999999998</v>
      </c>
      <c r="BF99">
        <f t="shared" si="7"/>
        <v>2.6719999999999959E-2</v>
      </c>
      <c r="BG99">
        <f t="shared" si="7"/>
        <v>9.6000000000000099E-2</v>
      </c>
      <c r="BH99">
        <f t="shared" si="7"/>
        <v>0.13867999999999994</v>
      </c>
      <c r="BI99">
        <f t="shared" si="7"/>
        <v>0.16817000000000001</v>
      </c>
      <c r="BJ99">
        <f t="shared" si="7"/>
        <v>3.7840000000000054E-2</v>
      </c>
      <c r="BK99">
        <f t="shared" si="7"/>
        <v>8.5909999999999986E-2</v>
      </c>
      <c r="BL99">
        <f t="shared" si="7"/>
        <v>4.4782499999999982E-2</v>
      </c>
      <c r="BM99">
        <f t="shared" si="7"/>
        <v>3.8399999999999927E-2</v>
      </c>
      <c r="BN99">
        <f t="shared" si="7"/>
        <v>0</v>
      </c>
      <c r="BO99">
        <f t="shared" si="7"/>
        <v>0.31365999999999999</v>
      </c>
      <c r="BP99">
        <f t="shared" si="7"/>
        <v>7.6624999999999999E-2</v>
      </c>
      <c r="BQ99">
        <f t="shared" si="7"/>
        <v>0.10407999999999994</v>
      </c>
      <c r="BR99">
        <f t="shared" si="7"/>
        <v>4.8159999999999994E-2</v>
      </c>
      <c r="BS99">
        <f t="shared" si="7"/>
        <v>9.6599999999999828E-3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1.6903575000000004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627.14977499999998</v>
      </c>
      <c r="L3">
        <v>630.35506499999997</v>
      </c>
      <c r="M3">
        <v>84.928799999999995</v>
      </c>
      <c r="N3">
        <v>114.002438</v>
      </c>
      <c r="O3">
        <v>119.349695</v>
      </c>
      <c r="P3">
        <v>116.535825</v>
      </c>
      <c r="Q3">
        <v>10.529241000000001</v>
      </c>
      <c r="R3">
        <v>40.910685999999998</v>
      </c>
      <c r="S3">
        <v>25.469086000000001</v>
      </c>
      <c r="T3">
        <v>0</v>
      </c>
      <c r="U3">
        <v>336.795772</v>
      </c>
      <c r="V3">
        <v>11.25469</v>
      </c>
      <c r="W3">
        <v>33.584814000000001</v>
      </c>
      <c r="X3">
        <v>94.911552999999998</v>
      </c>
      <c r="Y3">
        <v>0</v>
      </c>
      <c r="Z3">
        <v>6.3696599999999997</v>
      </c>
      <c r="AA3">
        <v>0</v>
      </c>
      <c r="AB3">
        <v>12.607487000000001</v>
      </c>
      <c r="AC3">
        <v>9.3400829999999999</v>
      </c>
      <c r="AD3">
        <v>0</v>
      </c>
      <c r="AE3">
        <v>47.711219999999997</v>
      </c>
      <c r="AF3">
        <v>17.128595000000001</v>
      </c>
      <c r="AG3">
        <v>14.120957000000001</v>
      </c>
      <c r="AH3">
        <v>109.673964</v>
      </c>
      <c r="AI3">
        <v>0</v>
      </c>
      <c r="AJ3">
        <v>0</v>
      </c>
      <c r="AK3">
        <v>48.988475999999999</v>
      </c>
      <c r="AL3">
        <v>44.857847999999997</v>
      </c>
      <c r="AM3">
        <v>10.188908</v>
      </c>
      <c r="AN3">
        <v>0.64618299999999995</v>
      </c>
      <c r="AO3">
        <v>8.5121819999999992</v>
      </c>
      <c r="AP3">
        <v>3.5852499999999998</v>
      </c>
      <c r="AQ3">
        <v>23.894911</v>
      </c>
      <c r="AR3">
        <v>48.478903000000003</v>
      </c>
      <c r="AS3">
        <v>31.937011999999999</v>
      </c>
      <c r="AT3">
        <v>9.7019570000000002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65.47</v>
      </c>
      <c r="BA3">
        <f>SUM(B3:AZ3)</f>
        <v>2758.9910360000003</v>
      </c>
      <c r="BD3">
        <v>7.75</v>
      </c>
      <c r="BE3">
        <v>7.37</v>
      </c>
      <c r="BF3">
        <v>1.06</v>
      </c>
      <c r="BG3">
        <v>3.9</v>
      </c>
      <c r="BH3">
        <v>5.61</v>
      </c>
      <c r="BI3">
        <v>6.92</v>
      </c>
      <c r="BJ3">
        <v>1.51</v>
      </c>
      <c r="BK3">
        <v>3.28</v>
      </c>
      <c r="BL3">
        <v>1.78</v>
      </c>
      <c r="BM3">
        <v>1.54</v>
      </c>
      <c r="BN3">
        <v>0</v>
      </c>
      <c r="BO3">
        <v>14.15</v>
      </c>
      <c r="BP3">
        <v>3.85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65.47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662.81133699999998</v>
      </c>
      <c r="L4">
        <v>630.35506499999997</v>
      </c>
      <c r="M4">
        <v>84.928799999999995</v>
      </c>
      <c r="N4">
        <v>114.002438</v>
      </c>
      <c r="O4">
        <v>119.349695</v>
      </c>
      <c r="P4">
        <v>116.535825</v>
      </c>
      <c r="Q4">
        <v>10.529241000000001</v>
      </c>
      <c r="R4">
        <v>40.910685999999998</v>
      </c>
      <c r="S4">
        <v>25.469086000000001</v>
      </c>
      <c r="T4">
        <v>0</v>
      </c>
      <c r="U4">
        <v>336.795772</v>
      </c>
      <c r="V4">
        <v>11.25469</v>
      </c>
      <c r="W4">
        <v>33.584814000000001</v>
      </c>
      <c r="X4">
        <v>94.911552999999998</v>
      </c>
      <c r="Y4">
        <v>0</v>
      </c>
      <c r="Z4">
        <v>6.3696599999999997</v>
      </c>
      <c r="AA4">
        <v>0</v>
      </c>
      <c r="AB4">
        <v>12.607487000000001</v>
      </c>
      <c r="AC4">
        <v>9.3400829999999999</v>
      </c>
      <c r="AD4">
        <v>0</v>
      </c>
      <c r="AE4">
        <v>47.711219999999997</v>
      </c>
      <c r="AF4">
        <v>17.128595000000001</v>
      </c>
      <c r="AG4">
        <v>14.120957000000001</v>
      </c>
      <c r="AH4">
        <v>95.964718000000005</v>
      </c>
      <c r="AI4">
        <v>0</v>
      </c>
      <c r="AJ4">
        <v>0</v>
      </c>
      <c r="AK4">
        <v>48.988475999999999</v>
      </c>
      <c r="AL4">
        <v>44.857847999999997</v>
      </c>
      <c r="AM4">
        <v>10.188908</v>
      </c>
      <c r="AN4">
        <v>0.64618299999999995</v>
      </c>
      <c r="AO4">
        <v>8.5121819999999992</v>
      </c>
      <c r="AP4">
        <v>3.5852499999999998</v>
      </c>
      <c r="AQ4">
        <v>23.894911</v>
      </c>
      <c r="AR4">
        <v>48.478903000000003</v>
      </c>
      <c r="AS4">
        <v>31.937011999999999</v>
      </c>
      <c r="AT4">
        <v>9.7019570000000002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65.47</v>
      </c>
      <c r="BA4">
        <f t="shared" ref="BA4:BA67" si="1">SUM(B4:AZ4)</f>
        <v>2780.9433520000002</v>
      </c>
      <c r="BD4">
        <v>7.75</v>
      </c>
      <c r="BE4">
        <v>7.37</v>
      </c>
      <c r="BF4">
        <v>1.06</v>
      </c>
      <c r="BG4">
        <v>3.9</v>
      </c>
      <c r="BH4">
        <v>5.61</v>
      </c>
      <c r="BI4">
        <v>6.92</v>
      </c>
      <c r="BJ4">
        <v>1.51</v>
      </c>
      <c r="BK4">
        <v>3.28</v>
      </c>
      <c r="BL4">
        <v>1.78</v>
      </c>
      <c r="BM4">
        <v>1.54</v>
      </c>
      <c r="BN4">
        <v>0</v>
      </c>
      <c r="BO4">
        <v>14.15</v>
      </c>
      <c r="BP4">
        <v>3.85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65.47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662.81133699999998</v>
      </c>
      <c r="L5">
        <v>630.35506499999997</v>
      </c>
      <c r="M5">
        <v>43.429499999999997</v>
      </c>
      <c r="N5">
        <v>114.002438</v>
      </c>
      <c r="O5">
        <v>119.349695</v>
      </c>
      <c r="P5">
        <v>116.535825</v>
      </c>
      <c r="Q5">
        <v>10.529241000000001</v>
      </c>
      <c r="R5">
        <v>40.910685999999998</v>
      </c>
      <c r="S5">
        <v>25.469086000000001</v>
      </c>
      <c r="T5">
        <v>0</v>
      </c>
      <c r="U5">
        <v>336.795772</v>
      </c>
      <c r="V5">
        <v>11.25469</v>
      </c>
      <c r="W5">
        <v>33.584814000000001</v>
      </c>
      <c r="X5">
        <v>94.911552999999998</v>
      </c>
      <c r="Y5">
        <v>0</v>
      </c>
      <c r="Z5">
        <v>6.3696599999999997</v>
      </c>
      <c r="AA5">
        <v>0</v>
      </c>
      <c r="AB5">
        <v>12.607487000000001</v>
      </c>
      <c r="AC5">
        <v>9.3400829999999999</v>
      </c>
      <c r="AD5">
        <v>0</v>
      </c>
      <c r="AE5">
        <v>47.711219999999997</v>
      </c>
      <c r="AF5">
        <v>17.128595000000001</v>
      </c>
      <c r="AG5">
        <v>14.120957000000001</v>
      </c>
      <c r="AH5">
        <v>77.685723999999993</v>
      </c>
      <c r="AI5">
        <v>0</v>
      </c>
      <c r="AJ5">
        <v>0</v>
      </c>
      <c r="AK5">
        <v>48.988475999999999</v>
      </c>
      <c r="AL5">
        <v>44.857847999999997</v>
      </c>
      <c r="AM5">
        <v>10.188908</v>
      </c>
      <c r="AN5">
        <v>0.64618299999999995</v>
      </c>
      <c r="AO5">
        <v>8.5121819999999992</v>
      </c>
      <c r="AP5">
        <v>2.9671029999999998</v>
      </c>
      <c r="AQ5">
        <v>23.894911</v>
      </c>
      <c r="AR5">
        <v>48.478903000000003</v>
      </c>
      <c r="AS5">
        <v>31.937011999999999</v>
      </c>
      <c r="AT5">
        <v>9.7019570000000002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65.47</v>
      </c>
      <c r="BA5">
        <f t="shared" si="1"/>
        <v>2720.5469109999999</v>
      </c>
      <c r="BD5">
        <v>7.75</v>
      </c>
      <c r="BE5">
        <v>7.37</v>
      </c>
      <c r="BF5">
        <v>1.06</v>
      </c>
      <c r="BG5">
        <v>3.9</v>
      </c>
      <c r="BH5">
        <v>5.61</v>
      </c>
      <c r="BI5">
        <v>6.92</v>
      </c>
      <c r="BJ5">
        <v>1.51</v>
      </c>
      <c r="BK5">
        <v>3.28</v>
      </c>
      <c r="BL5">
        <v>1.78</v>
      </c>
      <c r="BM5">
        <v>1.54</v>
      </c>
      <c r="BN5">
        <v>0</v>
      </c>
      <c r="BO5">
        <v>14.15</v>
      </c>
      <c r="BP5">
        <v>3.85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65.47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662.81133699999998</v>
      </c>
      <c r="L6">
        <v>630.35506499999997</v>
      </c>
      <c r="M6">
        <v>43.429499999999997</v>
      </c>
      <c r="N6">
        <v>114.002438</v>
      </c>
      <c r="O6">
        <v>119.349695</v>
      </c>
      <c r="P6">
        <v>116.535825</v>
      </c>
      <c r="Q6">
        <v>10.529241000000001</v>
      </c>
      <c r="R6">
        <v>40.910685999999998</v>
      </c>
      <c r="S6">
        <v>25.469086000000001</v>
      </c>
      <c r="T6">
        <v>0</v>
      </c>
      <c r="U6">
        <v>336.795772</v>
      </c>
      <c r="V6">
        <v>11.25469</v>
      </c>
      <c r="W6">
        <v>33.584814000000001</v>
      </c>
      <c r="X6">
        <v>94.911552999999998</v>
      </c>
      <c r="Y6">
        <v>0</v>
      </c>
      <c r="Z6">
        <v>6.3696599999999997</v>
      </c>
      <c r="AA6">
        <v>0</v>
      </c>
      <c r="AB6">
        <v>12.607487000000001</v>
      </c>
      <c r="AC6">
        <v>9.3400829999999999</v>
      </c>
      <c r="AD6">
        <v>0</v>
      </c>
      <c r="AE6">
        <v>47.711219999999997</v>
      </c>
      <c r="AF6">
        <v>17.128595000000001</v>
      </c>
      <c r="AG6">
        <v>14.120957000000001</v>
      </c>
      <c r="AH6">
        <v>57.578831000000001</v>
      </c>
      <c r="AI6">
        <v>0</v>
      </c>
      <c r="AJ6">
        <v>0</v>
      </c>
      <c r="AK6">
        <v>48.988475999999999</v>
      </c>
      <c r="AL6">
        <v>44.857847999999997</v>
      </c>
      <c r="AM6">
        <v>10.188908</v>
      </c>
      <c r="AN6">
        <v>0.64618299999999995</v>
      </c>
      <c r="AO6">
        <v>8.5121819999999992</v>
      </c>
      <c r="AP6">
        <v>2.9671029999999998</v>
      </c>
      <c r="AQ6">
        <v>23.894911</v>
      </c>
      <c r="AR6">
        <v>48.478903000000003</v>
      </c>
      <c r="AS6">
        <v>31.937011999999999</v>
      </c>
      <c r="AT6">
        <v>9.7019570000000002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65.47</v>
      </c>
      <c r="BA6">
        <f t="shared" si="1"/>
        <v>2700.4400179999998</v>
      </c>
      <c r="BD6">
        <v>7.75</v>
      </c>
      <c r="BE6">
        <v>7.37</v>
      </c>
      <c r="BF6">
        <v>1.06</v>
      </c>
      <c r="BG6">
        <v>3.9</v>
      </c>
      <c r="BH6">
        <v>5.61</v>
      </c>
      <c r="BI6">
        <v>6.92</v>
      </c>
      <c r="BJ6">
        <v>1.51</v>
      </c>
      <c r="BK6">
        <v>3.28</v>
      </c>
      <c r="BL6">
        <v>1.78</v>
      </c>
      <c r="BM6">
        <v>1.54</v>
      </c>
      <c r="BN6">
        <v>0</v>
      </c>
      <c r="BO6">
        <v>14.15</v>
      </c>
      <c r="BP6">
        <v>3.85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65.47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662.81133699999998</v>
      </c>
      <c r="L7">
        <v>630.35506499999997</v>
      </c>
      <c r="M7">
        <v>43.429499999999997</v>
      </c>
      <c r="N7">
        <v>114.002438</v>
      </c>
      <c r="O7">
        <v>119.349695</v>
      </c>
      <c r="P7">
        <v>116.535825</v>
      </c>
      <c r="Q7">
        <v>10.529241000000001</v>
      </c>
      <c r="R7">
        <v>40.910685999999998</v>
      </c>
      <c r="S7">
        <v>25.469086000000001</v>
      </c>
      <c r="T7">
        <v>0</v>
      </c>
      <c r="U7">
        <v>336.795772</v>
      </c>
      <c r="V7">
        <v>11.25469</v>
      </c>
      <c r="W7">
        <v>33.584814000000001</v>
      </c>
      <c r="X7">
        <v>94.911552999999998</v>
      </c>
      <c r="Y7">
        <v>0</v>
      </c>
      <c r="Z7">
        <v>6.3696599999999997</v>
      </c>
      <c r="AA7">
        <v>0</v>
      </c>
      <c r="AB7">
        <v>12.607487000000001</v>
      </c>
      <c r="AC7">
        <v>9.3400829999999999</v>
      </c>
      <c r="AD7">
        <v>0</v>
      </c>
      <c r="AE7">
        <v>47.711219999999997</v>
      </c>
      <c r="AF7">
        <v>17.128595000000001</v>
      </c>
      <c r="AG7">
        <v>14.120957000000001</v>
      </c>
      <c r="AH7">
        <v>38.385886999999997</v>
      </c>
      <c r="AI7">
        <v>0</v>
      </c>
      <c r="AJ7">
        <v>0</v>
      </c>
      <c r="AK7">
        <v>48.988475999999999</v>
      </c>
      <c r="AL7">
        <v>44.857847999999997</v>
      </c>
      <c r="AM7">
        <v>5.0944539999999998</v>
      </c>
      <c r="AN7">
        <v>0.64618299999999995</v>
      </c>
      <c r="AO7">
        <v>8.5121819999999992</v>
      </c>
      <c r="AP7">
        <v>2.9671029999999998</v>
      </c>
      <c r="AQ7">
        <v>23.894911</v>
      </c>
      <c r="AR7">
        <v>48.478903000000003</v>
      </c>
      <c r="AS7">
        <v>31.937011999999999</v>
      </c>
      <c r="AT7">
        <v>9.7019570000000002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60.98</v>
      </c>
      <c r="BA7">
        <f t="shared" si="1"/>
        <v>2671.6626200000001</v>
      </c>
      <c r="BD7">
        <v>7.75</v>
      </c>
      <c r="BE7">
        <v>6.76</v>
      </c>
      <c r="BF7">
        <v>1.06</v>
      </c>
      <c r="BG7">
        <v>3.9</v>
      </c>
      <c r="BH7">
        <v>5.61</v>
      </c>
      <c r="BI7">
        <v>6.76</v>
      </c>
      <c r="BJ7">
        <v>1.51</v>
      </c>
      <c r="BK7">
        <v>3.28</v>
      </c>
      <c r="BL7">
        <v>1.78</v>
      </c>
      <c r="BM7">
        <v>1.54</v>
      </c>
      <c r="BN7">
        <v>0</v>
      </c>
      <c r="BO7">
        <v>12.55</v>
      </c>
      <c r="BP7">
        <v>1.93</v>
      </c>
      <c r="BQ7">
        <v>4.2300000000000004</v>
      </c>
      <c r="BR7">
        <v>1.93</v>
      </c>
      <c r="BS7">
        <v>0.39</v>
      </c>
      <c r="BT7">
        <v>0</v>
      </c>
      <c r="BU7">
        <v>0</v>
      </c>
      <c r="BV7">
        <v>0</v>
      </c>
      <c r="BW7">
        <f t="shared" si="2"/>
        <v>60.98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638.651837</v>
      </c>
      <c r="L8">
        <v>630.35506499999997</v>
      </c>
      <c r="M8">
        <v>43.429499999999997</v>
      </c>
      <c r="N8">
        <v>114.002438</v>
      </c>
      <c r="O8">
        <v>119.349695</v>
      </c>
      <c r="P8">
        <v>116.535825</v>
      </c>
      <c r="Q8">
        <v>10.529241000000001</v>
      </c>
      <c r="R8">
        <v>40.910685999999998</v>
      </c>
      <c r="S8">
        <v>25.469086000000001</v>
      </c>
      <c r="T8">
        <v>0</v>
      </c>
      <c r="U8">
        <v>336.795772</v>
      </c>
      <c r="V8">
        <v>11.25469</v>
      </c>
      <c r="W8">
        <v>33.584814000000001</v>
      </c>
      <c r="X8">
        <v>94.911552999999998</v>
      </c>
      <c r="Y8">
        <v>0</v>
      </c>
      <c r="Z8">
        <v>6.3696599999999997</v>
      </c>
      <c r="AA8">
        <v>0</v>
      </c>
      <c r="AB8">
        <v>12.607487000000001</v>
      </c>
      <c r="AC8">
        <v>9.3400829999999999</v>
      </c>
      <c r="AD8">
        <v>0</v>
      </c>
      <c r="AE8">
        <v>47.711219999999997</v>
      </c>
      <c r="AF8">
        <v>17.128595000000001</v>
      </c>
      <c r="AG8">
        <v>14.120957000000001</v>
      </c>
      <c r="AH8">
        <v>22.574558</v>
      </c>
      <c r="AI8">
        <v>0</v>
      </c>
      <c r="AJ8">
        <v>0</v>
      </c>
      <c r="AK8">
        <v>48.988475999999999</v>
      </c>
      <c r="AL8">
        <v>44.857847999999997</v>
      </c>
      <c r="AM8">
        <v>0</v>
      </c>
      <c r="AN8">
        <v>0.64618299999999995</v>
      </c>
      <c r="AO8">
        <v>8.5121819999999992</v>
      </c>
      <c r="AP8">
        <v>2.9671029999999998</v>
      </c>
      <c r="AQ8">
        <v>23.894911</v>
      </c>
      <c r="AR8">
        <v>48.478903000000003</v>
      </c>
      <c r="AS8">
        <v>31.937011999999999</v>
      </c>
      <c r="AT8">
        <v>8.8959589999999995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60.98</v>
      </c>
      <c r="BA8">
        <f t="shared" si="1"/>
        <v>2625.7913389999999</v>
      </c>
      <c r="BD8">
        <v>7.75</v>
      </c>
      <c r="BE8">
        <v>6.76</v>
      </c>
      <c r="BF8">
        <v>1.06</v>
      </c>
      <c r="BG8">
        <v>3.9</v>
      </c>
      <c r="BH8">
        <v>5.61</v>
      </c>
      <c r="BI8">
        <v>6.76</v>
      </c>
      <c r="BJ8">
        <v>1.51</v>
      </c>
      <c r="BK8">
        <v>3.28</v>
      </c>
      <c r="BL8">
        <v>1.78</v>
      </c>
      <c r="BM8">
        <v>1.54</v>
      </c>
      <c r="BN8">
        <v>0</v>
      </c>
      <c r="BO8">
        <v>12.55</v>
      </c>
      <c r="BP8">
        <v>1.93</v>
      </c>
      <c r="BQ8">
        <v>4.2300000000000004</v>
      </c>
      <c r="BR8">
        <v>1.93</v>
      </c>
      <c r="BS8">
        <v>0.39</v>
      </c>
      <c r="BT8">
        <v>0</v>
      </c>
      <c r="BU8">
        <v>0</v>
      </c>
      <c r="BV8">
        <v>0</v>
      </c>
      <c r="BW8">
        <f t="shared" si="2"/>
        <v>60.98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619.34983699999998</v>
      </c>
      <c r="L9">
        <v>630.35506499999997</v>
      </c>
      <c r="M9">
        <v>43.429499999999997</v>
      </c>
      <c r="N9">
        <v>114.002438</v>
      </c>
      <c r="O9">
        <v>119.349695</v>
      </c>
      <c r="P9">
        <v>116.535825</v>
      </c>
      <c r="Q9">
        <v>10.529241000000001</v>
      </c>
      <c r="R9">
        <v>40.910685999999998</v>
      </c>
      <c r="S9">
        <v>25.469086000000001</v>
      </c>
      <c r="T9">
        <v>0</v>
      </c>
      <c r="U9">
        <v>336.795772</v>
      </c>
      <c r="V9">
        <v>11.25469</v>
      </c>
      <c r="W9">
        <v>33.584814000000001</v>
      </c>
      <c r="X9">
        <v>94.911552999999998</v>
      </c>
      <c r="Y9">
        <v>0</v>
      </c>
      <c r="Z9">
        <v>6.3696599999999997</v>
      </c>
      <c r="AA9">
        <v>0</v>
      </c>
      <c r="AB9">
        <v>12.607487000000001</v>
      </c>
      <c r="AC9">
        <v>9.3400829999999999</v>
      </c>
      <c r="AD9">
        <v>0</v>
      </c>
      <c r="AE9">
        <v>47.711219999999997</v>
      </c>
      <c r="AF9">
        <v>17.128595000000001</v>
      </c>
      <c r="AG9">
        <v>14.120957000000001</v>
      </c>
      <c r="AH9">
        <v>22.574558</v>
      </c>
      <c r="AI9">
        <v>0</v>
      </c>
      <c r="AJ9">
        <v>0</v>
      </c>
      <c r="AK9">
        <v>48.988475999999999</v>
      </c>
      <c r="AL9">
        <v>44.857847999999997</v>
      </c>
      <c r="AM9">
        <v>0</v>
      </c>
      <c r="AN9">
        <v>0.64618299999999995</v>
      </c>
      <c r="AO9">
        <v>8.5121819999999992</v>
      </c>
      <c r="AP9">
        <v>9.1485690000000002</v>
      </c>
      <c r="AQ9">
        <v>23.894911</v>
      </c>
      <c r="AR9">
        <v>48.478903000000003</v>
      </c>
      <c r="AS9">
        <v>31.937011999999999</v>
      </c>
      <c r="AT9">
        <v>9.7019570000000002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60.98</v>
      </c>
      <c r="BA9">
        <f t="shared" si="1"/>
        <v>2613.476803</v>
      </c>
      <c r="BD9">
        <v>7.75</v>
      </c>
      <c r="BE9">
        <v>6.76</v>
      </c>
      <c r="BF9">
        <v>1.06</v>
      </c>
      <c r="BG9">
        <v>3.9</v>
      </c>
      <c r="BH9">
        <v>5.61</v>
      </c>
      <c r="BI9">
        <v>6.76</v>
      </c>
      <c r="BJ9">
        <v>1.51</v>
      </c>
      <c r="BK9">
        <v>3.28</v>
      </c>
      <c r="BL9">
        <v>1.78</v>
      </c>
      <c r="BM9">
        <v>1.54</v>
      </c>
      <c r="BN9">
        <v>0</v>
      </c>
      <c r="BO9">
        <v>12.55</v>
      </c>
      <c r="BP9">
        <v>1.93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60.98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619.34983699999998</v>
      </c>
      <c r="L10">
        <v>630.35506499999997</v>
      </c>
      <c r="M10">
        <v>43.429499999999997</v>
      </c>
      <c r="N10">
        <v>114.002438</v>
      </c>
      <c r="O10">
        <v>119.349695</v>
      </c>
      <c r="P10">
        <v>116.535825</v>
      </c>
      <c r="Q10">
        <v>10.529241000000001</v>
      </c>
      <c r="R10">
        <v>40.910685999999998</v>
      </c>
      <c r="S10">
        <v>25.469086000000001</v>
      </c>
      <c r="T10">
        <v>0</v>
      </c>
      <c r="U10">
        <v>336.795772</v>
      </c>
      <c r="V10">
        <v>11.25469</v>
      </c>
      <c r="W10">
        <v>33.584814000000001</v>
      </c>
      <c r="X10">
        <v>94.911552999999998</v>
      </c>
      <c r="Y10">
        <v>0</v>
      </c>
      <c r="Z10">
        <v>6.3696599999999997</v>
      </c>
      <c r="AA10">
        <v>0</v>
      </c>
      <c r="AB10">
        <v>12.607487000000001</v>
      </c>
      <c r="AC10">
        <v>9.3400829999999999</v>
      </c>
      <c r="AD10">
        <v>0</v>
      </c>
      <c r="AE10">
        <v>47.711219999999997</v>
      </c>
      <c r="AF10">
        <v>17.128595000000001</v>
      </c>
      <c r="AG10">
        <v>14.120957000000001</v>
      </c>
      <c r="AH10">
        <v>22.574558</v>
      </c>
      <c r="AI10">
        <v>0</v>
      </c>
      <c r="AJ10">
        <v>0</v>
      </c>
      <c r="AK10">
        <v>48.988475999999999</v>
      </c>
      <c r="AL10">
        <v>44.857847999999997</v>
      </c>
      <c r="AM10">
        <v>0</v>
      </c>
      <c r="AN10">
        <v>0.64618299999999995</v>
      </c>
      <c r="AO10">
        <v>8.5121819999999992</v>
      </c>
      <c r="AP10">
        <v>9.1485690000000002</v>
      </c>
      <c r="AQ10">
        <v>23.894911</v>
      </c>
      <c r="AR10">
        <v>48.478903000000003</v>
      </c>
      <c r="AS10">
        <v>31.937011999999999</v>
      </c>
      <c r="AT10">
        <v>9.7019570000000002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60.98</v>
      </c>
      <c r="BA10">
        <f t="shared" si="1"/>
        <v>2613.476803</v>
      </c>
      <c r="BD10">
        <v>7.75</v>
      </c>
      <c r="BE10">
        <v>6.76</v>
      </c>
      <c r="BF10">
        <v>1.06</v>
      </c>
      <c r="BG10">
        <v>3.9</v>
      </c>
      <c r="BH10">
        <v>5.61</v>
      </c>
      <c r="BI10">
        <v>6.76</v>
      </c>
      <c r="BJ10">
        <v>1.51</v>
      </c>
      <c r="BK10">
        <v>3.28</v>
      </c>
      <c r="BL10">
        <v>1.78</v>
      </c>
      <c r="BM10">
        <v>1.54</v>
      </c>
      <c r="BN10">
        <v>0</v>
      </c>
      <c r="BO10">
        <v>12.55</v>
      </c>
      <c r="BP10">
        <v>1.93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60.98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471.49651699999998</v>
      </c>
      <c r="L11">
        <v>630.35506499999997</v>
      </c>
      <c r="M11">
        <v>84.928799999999995</v>
      </c>
      <c r="N11">
        <v>114.002438</v>
      </c>
      <c r="O11">
        <v>119.349695</v>
      </c>
      <c r="P11">
        <v>116.535825</v>
      </c>
      <c r="Q11">
        <v>10.529241000000001</v>
      </c>
      <c r="R11">
        <v>40.910685999999998</v>
      </c>
      <c r="S11">
        <v>25.469086000000001</v>
      </c>
      <c r="T11">
        <v>0</v>
      </c>
      <c r="U11">
        <v>336.795772</v>
      </c>
      <c r="V11">
        <v>11.25469</v>
      </c>
      <c r="W11">
        <v>33.584814000000001</v>
      </c>
      <c r="X11">
        <v>94.911552999999998</v>
      </c>
      <c r="Y11">
        <v>0</v>
      </c>
      <c r="Z11">
        <v>6.3250719999999996</v>
      </c>
      <c r="AA11">
        <v>0</v>
      </c>
      <c r="AB11">
        <v>12.607487000000001</v>
      </c>
      <c r="AC11">
        <v>9.3400829999999999</v>
      </c>
      <c r="AD11">
        <v>0</v>
      </c>
      <c r="AE11">
        <v>47.711219999999997</v>
      </c>
      <c r="AF11">
        <v>17.128595000000001</v>
      </c>
      <c r="AG11">
        <v>14.120957000000001</v>
      </c>
      <c r="AH11">
        <v>22.574558</v>
      </c>
      <c r="AI11">
        <v>0</v>
      </c>
      <c r="AJ11">
        <v>0</v>
      </c>
      <c r="AK11">
        <v>48.988475999999999</v>
      </c>
      <c r="AL11">
        <v>44.857847999999997</v>
      </c>
      <c r="AM11">
        <v>0</v>
      </c>
      <c r="AN11">
        <v>0.64618299999999995</v>
      </c>
      <c r="AO11">
        <v>8.5121819999999992</v>
      </c>
      <c r="AP11">
        <v>2.9671029999999998</v>
      </c>
      <c r="AQ11">
        <v>23.894911</v>
      </c>
      <c r="AR11">
        <v>48.478903000000003</v>
      </c>
      <c r="AS11">
        <v>31.937011999999999</v>
      </c>
      <c r="AT11">
        <v>9.7019570000000002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60.999999999999993</v>
      </c>
      <c r="BA11">
        <f t="shared" si="1"/>
        <v>2500.916729</v>
      </c>
      <c r="BD11">
        <v>8.18</v>
      </c>
      <c r="BE11">
        <v>6.76</v>
      </c>
      <c r="BF11">
        <v>1.1100000000000001</v>
      </c>
      <c r="BG11">
        <v>3.78</v>
      </c>
      <c r="BH11">
        <v>5.42</v>
      </c>
      <c r="BI11">
        <v>6.76</v>
      </c>
      <c r="BJ11">
        <v>1.55</v>
      </c>
      <c r="BK11">
        <v>3.27</v>
      </c>
      <c r="BL11">
        <v>1.73</v>
      </c>
      <c r="BM11">
        <v>1.54</v>
      </c>
      <c r="BN11">
        <v>0</v>
      </c>
      <c r="BO11">
        <v>12.55</v>
      </c>
      <c r="BP11">
        <v>1.93</v>
      </c>
      <c r="BQ11">
        <v>4.0999999999999996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60.999999999999993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472.36057099999999</v>
      </c>
      <c r="L12">
        <v>630.35506499999997</v>
      </c>
      <c r="M12">
        <v>84.928799999999995</v>
      </c>
      <c r="N12">
        <v>114.002438</v>
      </c>
      <c r="O12">
        <v>119.349695</v>
      </c>
      <c r="P12">
        <v>116.535825</v>
      </c>
      <c r="Q12">
        <v>10.529241000000001</v>
      </c>
      <c r="R12">
        <v>40.910685999999998</v>
      </c>
      <c r="S12">
        <v>25.469086000000001</v>
      </c>
      <c r="T12">
        <v>0</v>
      </c>
      <c r="U12">
        <v>336.795772</v>
      </c>
      <c r="V12">
        <v>11.25469</v>
      </c>
      <c r="W12">
        <v>33.584814000000001</v>
      </c>
      <c r="X12">
        <v>94.911552999999998</v>
      </c>
      <c r="Y12">
        <v>0</v>
      </c>
      <c r="Z12">
        <v>6.3250719999999996</v>
      </c>
      <c r="AA12">
        <v>0</v>
      </c>
      <c r="AB12">
        <v>12.607487000000001</v>
      </c>
      <c r="AC12">
        <v>9.3400829999999999</v>
      </c>
      <c r="AD12">
        <v>0</v>
      </c>
      <c r="AE12">
        <v>47.711219999999997</v>
      </c>
      <c r="AF12">
        <v>17.128595000000001</v>
      </c>
      <c r="AG12">
        <v>14.120957000000001</v>
      </c>
      <c r="AH12">
        <v>22.574558</v>
      </c>
      <c r="AI12">
        <v>0</v>
      </c>
      <c r="AJ12">
        <v>0</v>
      </c>
      <c r="AK12">
        <v>48.988475999999999</v>
      </c>
      <c r="AL12">
        <v>44.857847999999997</v>
      </c>
      <c r="AM12">
        <v>0</v>
      </c>
      <c r="AN12">
        <v>0.64618299999999995</v>
      </c>
      <c r="AO12">
        <v>8.5121819999999992</v>
      </c>
      <c r="AP12">
        <v>2.9671029999999998</v>
      </c>
      <c r="AQ12">
        <v>23.894911</v>
      </c>
      <c r="AR12">
        <v>48.478903000000003</v>
      </c>
      <c r="AS12">
        <v>31.937011999999999</v>
      </c>
      <c r="AT12">
        <v>9.7019570000000002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69.61</v>
      </c>
      <c r="BA12">
        <f t="shared" si="1"/>
        <v>2510.3907830000003</v>
      </c>
      <c r="BD12">
        <v>16.79</v>
      </c>
      <c r="BE12">
        <v>6.76</v>
      </c>
      <c r="BF12">
        <v>1.1100000000000001</v>
      </c>
      <c r="BG12">
        <v>3.78</v>
      </c>
      <c r="BH12">
        <v>5.42</v>
      </c>
      <c r="BI12">
        <v>6.76</v>
      </c>
      <c r="BJ12">
        <v>1.55</v>
      </c>
      <c r="BK12">
        <v>3.27</v>
      </c>
      <c r="BL12">
        <v>1.73</v>
      </c>
      <c r="BM12">
        <v>1.54</v>
      </c>
      <c r="BN12">
        <v>0</v>
      </c>
      <c r="BO12">
        <v>12.55</v>
      </c>
      <c r="BP12">
        <v>1.93</v>
      </c>
      <c r="BQ12">
        <v>4.0999999999999996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69.61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455.921829</v>
      </c>
      <c r="L13">
        <v>604.42591600000003</v>
      </c>
      <c r="M13">
        <v>84.928799999999995</v>
      </c>
      <c r="N13">
        <v>114.002438</v>
      </c>
      <c r="O13">
        <v>119.349695</v>
      </c>
      <c r="P13">
        <v>116.535825</v>
      </c>
      <c r="Q13">
        <v>10.529241000000001</v>
      </c>
      <c r="R13">
        <v>40.910685999999998</v>
      </c>
      <c r="S13">
        <v>25.469086000000001</v>
      </c>
      <c r="T13">
        <v>0</v>
      </c>
      <c r="U13">
        <v>336.795772</v>
      </c>
      <c r="V13">
        <v>11.25469</v>
      </c>
      <c r="W13">
        <v>33.584814000000001</v>
      </c>
      <c r="X13">
        <v>94.911552999999998</v>
      </c>
      <c r="Y13">
        <v>0</v>
      </c>
      <c r="Z13">
        <v>6.3250719999999996</v>
      </c>
      <c r="AA13">
        <v>0</v>
      </c>
      <c r="AB13">
        <v>12.607487000000001</v>
      </c>
      <c r="AC13">
        <v>9.3400829999999999</v>
      </c>
      <c r="AD13">
        <v>0</v>
      </c>
      <c r="AE13">
        <v>47.711219999999997</v>
      </c>
      <c r="AF13">
        <v>17.128595000000001</v>
      </c>
      <c r="AG13">
        <v>14.120957000000001</v>
      </c>
      <c r="AH13">
        <v>22.574558</v>
      </c>
      <c r="AI13">
        <v>0</v>
      </c>
      <c r="AJ13">
        <v>0</v>
      </c>
      <c r="AK13">
        <v>48.988475999999999</v>
      </c>
      <c r="AL13">
        <v>44.857847999999997</v>
      </c>
      <c r="AM13">
        <v>0</v>
      </c>
      <c r="AN13">
        <v>0.64618299999999995</v>
      </c>
      <c r="AO13">
        <v>8.5121819999999992</v>
      </c>
      <c r="AP13">
        <v>2.9671029999999998</v>
      </c>
      <c r="AQ13">
        <v>23.894911</v>
      </c>
      <c r="AR13">
        <v>48.478903000000003</v>
      </c>
      <c r="AS13">
        <v>31.937011999999999</v>
      </c>
      <c r="AT13">
        <v>9.7019570000000002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69.61</v>
      </c>
      <c r="BA13">
        <f t="shared" si="1"/>
        <v>2468.0228920000004</v>
      </c>
      <c r="BD13">
        <v>16.79</v>
      </c>
      <c r="BE13">
        <v>6.76</v>
      </c>
      <c r="BF13">
        <v>1.1100000000000001</v>
      </c>
      <c r="BG13">
        <v>3.78</v>
      </c>
      <c r="BH13">
        <v>5.42</v>
      </c>
      <c r="BI13">
        <v>6.76</v>
      </c>
      <c r="BJ13">
        <v>1.55</v>
      </c>
      <c r="BK13">
        <v>3.27</v>
      </c>
      <c r="BL13">
        <v>1.73</v>
      </c>
      <c r="BM13">
        <v>1.54</v>
      </c>
      <c r="BN13">
        <v>0</v>
      </c>
      <c r="BO13">
        <v>12.55</v>
      </c>
      <c r="BP13">
        <v>1.93</v>
      </c>
      <c r="BQ13">
        <v>4.0999999999999996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69.61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425.03862900000001</v>
      </c>
      <c r="L14">
        <v>604.42591600000003</v>
      </c>
      <c r="M14">
        <v>84.928799999999995</v>
      </c>
      <c r="N14">
        <v>114.002438</v>
      </c>
      <c r="O14">
        <v>119.349695</v>
      </c>
      <c r="P14">
        <v>116.535825</v>
      </c>
      <c r="Q14">
        <v>10.529241000000001</v>
      </c>
      <c r="R14">
        <v>40.910685999999998</v>
      </c>
      <c r="S14">
        <v>25.469086000000001</v>
      </c>
      <c r="T14">
        <v>0</v>
      </c>
      <c r="U14">
        <v>336.795772</v>
      </c>
      <c r="V14">
        <v>11.25469</v>
      </c>
      <c r="W14">
        <v>33.584814000000001</v>
      </c>
      <c r="X14">
        <v>94.911552999999998</v>
      </c>
      <c r="Y14">
        <v>0</v>
      </c>
      <c r="Z14">
        <v>6.3250719999999996</v>
      </c>
      <c r="AA14">
        <v>0</v>
      </c>
      <c r="AB14">
        <v>12.607487000000001</v>
      </c>
      <c r="AC14">
        <v>9.3400829999999999</v>
      </c>
      <c r="AD14">
        <v>0</v>
      </c>
      <c r="AE14">
        <v>47.711219999999997</v>
      </c>
      <c r="AF14">
        <v>17.128595000000001</v>
      </c>
      <c r="AG14">
        <v>14.120957000000001</v>
      </c>
      <c r="AH14">
        <v>22.574558</v>
      </c>
      <c r="AI14">
        <v>0</v>
      </c>
      <c r="AJ14">
        <v>0</v>
      </c>
      <c r="AK14">
        <v>48.988475999999999</v>
      </c>
      <c r="AL14">
        <v>44.857847999999997</v>
      </c>
      <c r="AM14">
        <v>0</v>
      </c>
      <c r="AN14">
        <v>0.64618299999999995</v>
      </c>
      <c r="AO14">
        <v>8.5121819999999992</v>
      </c>
      <c r="AP14">
        <v>2.9671029999999998</v>
      </c>
      <c r="AQ14">
        <v>23.894911</v>
      </c>
      <c r="AR14">
        <v>48.478903000000003</v>
      </c>
      <c r="AS14">
        <v>31.937011999999999</v>
      </c>
      <c r="AT14">
        <v>9.7019570000000002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69.61</v>
      </c>
      <c r="BA14">
        <f t="shared" si="1"/>
        <v>2437.1396919999997</v>
      </c>
      <c r="BD14">
        <v>16.79</v>
      </c>
      <c r="BE14">
        <v>6.76</v>
      </c>
      <c r="BF14">
        <v>1.1100000000000001</v>
      </c>
      <c r="BG14">
        <v>3.78</v>
      </c>
      <c r="BH14">
        <v>5.42</v>
      </c>
      <c r="BI14">
        <v>6.76</v>
      </c>
      <c r="BJ14">
        <v>1.55</v>
      </c>
      <c r="BK14">
        <v>3.27</v>
      </c>
      <c r="BL14">
        <v>1.73</v>
      </c>
      <c r="BM14">
        <v>1.54</v>
      </c>
      <c r="BN14">
        <v>0</v>
      </c>
      <c r="BO14">
        <v>12.55</v>
      </c>
      <c r="BP14">
        <v>1.93</v>
      </c>
      <c r="BQ14">
        <v>4.0999999999999996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69.61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424.07352900000001</v>
      </c>
      <c r="L15">
        <v>630.35506499999997</v>
      </c>
      <c r="M15">
        <v>84.928799999999995</v>
      </c>
      <c r="N15">
        <v>114.002438</v>
      </c>
      <c r="O15">
        <v>119.349695</v>
      </c>
      <c r="P15">
        <v>115.08817500000001</v>
      </c>
      <c r="Q15">
        <v>10.529241000000001</v>
      </c>
      <c r="R15">
        <v>40.910685999999998</v>
      </c>
      <c r="S15">
        <v>25.469086000000001</v>
      </c>
      <c r="T15">
        <v>0</v>
      </c>
      <c r="U15">
        <v>336.795772</v>
      </c>
      <c r="V15">
        <v>12.553068</v>
      </c>
      <c r="W15">
        <v>33.311199000000002</v>
      </c>
      <c r="X15">
        <v>99.870787000000007</v>
      </c>
      <c r="Y15">
        <v>0</v>
      </c>
      <c r="Z15">
        <v>6.3250719999999996</v>
      </c>
      <c r="AA15">
        <v>0</v>
      </c>
      <c r="AB15">
        <v>12.607487000000001</v>
      </c>
      <c r="AC15">
        <v>9.3400829999999999</v>
      </c>
      <c r="AD15">
        <v>0</v>
      </c>
      <c r="AE15">
        <v>47.711219999999997</v>
      </c>
      <c r="AF15">
        <v>17.128595000000001</v>
      </c>
      <c r="AG15">
        <v>14.120957000000001</v>
      </c>
      <c r="AH15">
        <v>22.574558</v>
      </c>
      <c r="AI15">
        <v>0</v>
      </c>
      <c r="AJ15">
        <v>0</v>
      </c>
      <c r="AK15">
        <v>48.988475999999999</v>
      </c>
      <c r="AL15">
        <v>44.857847999999997</v>
      </c>
      <c r="AM15">
        <v>0</v>
      </c>
      <c r="AN15">
        <v>0.64618299999999995</v>
      </c>
      <c r="AO15">
        <v>8.5121819999999992</v>
      </c>
      <c r="AP15">
        <v>2.9671029999999998</v>
      </c>
      <c r="AQ15">
        <v>23.894911</v>
      </c>
      <c r="AR15">
        <v>51.675314</v>
      </c>
      <c r="AS15">
        <v>30.784164000000001</v>
      </c>
      <c r="AT15">
        <v>9.7019570000000002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74.23</v>
      </c>
      <c r="BA15">
        <f t="shared" si="1"/>
        <v>2473.3036510000006</v>
      </c>
      <c r="BD15">
        <v>21.23</v>
      </c>
      <c r="BE15">
        <v>6.76</v>
      </c>
      <c r="BF15">
        <v>1.1100000000000001</v>
      </c>
      <c r="BG15">
        <v>3.78</v>
      </c>
      <c r="BH15">
        <v>5.42</v>
      </c>
      <c r="BI15">
        <v>6.76</v>
      </c>
      <c r="BJ15">
        <v>1.55</v>
      </c>
      <c r="BK15">
        <v>3.45</v>
      </c>
      <c r="BL15">
        <v>1.73</v>
      </c>
      <c r="BM15">
        <v>1.54</v>
      </c>
      <c r="BN15">
        <v>0</v>
      </c>
      <c r="BO15">
        <v>12.55</v>
      </c>
      <c r="BP15">
        <v>1.93</v>
      </c>
      <c r="BQ15">
        <v>4.0999999999999996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74.23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400.51650000000001</v>
      </c>
      <c r="L16">
        <v>563.75177699999995</v>
      </c>
      <c r="M16">
        <v>84.928799999999995</v>
      </c>
      <c r="N16">
        <v>114.002438</v>
      </c>
      <c r="O16">
        <v>119.349695</v>
      </c>
      <c r="P16">
        <v>115.08817500000001</v>
      </c>
      <c r="Q16">
        <v>10.529241000000001</v>
      </c>
      <c r="R16">
        <v>40.910685999999998</v>
      </c>
      <c r="S16">
        <v>25.469086000000001</v>
      </c>
      <c r="T16">
        <v>0</v>
      </c>
      <c r="U16">
        <v>336.795772</v>
      </c>
      <c r="V16">
        <v>12.553068</v>
      </c>
      <c r="W16">
        <v>33.311199000000002</v>
      </c>
      <c r="X16">
        <v>99.870787000000007</v>
      </c>
      <c r="Y16">
        <v>0</v>
      </c>
      <c r="Z16">
        <v>6.3250719999999996</v>
      </c>
      <c r="AA16">
        <v>0</v>
      </c>
      <c r="AB16">
        <v>12.607487000000001</v>
      </c>
      <c r="AC16">
        <v>9.3400829999999999</v>
      </c>
      <c r="AD16">
        <v>0</v>
      </c>
      <c r="AE16">
        <v>47.711219999999997</v>
      </c>
      <c r="AF16">
        <v>17.128595000000001</v>
      </c>
      <c r="AG16">
        <v>14.120957000000001</v>
      </c>
      <c r="AH16">
        <v>22.574558</v>
      </c>
      <c r="AI16">
        <v>0</v>
      </c>
      <c r="AJ16">
        <v>0</v>
      </c>
      <c r="AK16">
        <v>48.988475999999999</v>
      </c>
      <c r="AL16">
        <v>44.857847999999997</v>
      </c>
      <c r="AM16">
        <v>0</v>
      </c>
      <c r="AN16">
        <v>0.64618299999999995</v>
      </c>
      <c r="AO16">
        <v>9.0796609999999998</v>
      </c>
      <c r="AP16">
        <v>2.9671029999999998</v>
      </c>
      <c r="AQ16">
        <v>23.894911</v>
      </c>
      <c r="AR16">
        <v>51.675314</v>
      </c>
      <c r="AS16">
        <v>30.784164000000001</v>
      </c>
      <c r="AT16">
        <v>9.7019570000000002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74.23</v>
      </c>
      <c r="BA16">
        <f t="shared" si="1"/>
        <v>2383.7108130000001</v>
      </c>
      <c r="BD16">
        <v>21.23</v>
      </c>
      <c r="BE16">
        <v>6.76</v>
      </c>
      <c r="BF16">
        <v>1.1100000000000001</v>
      </c>
      <c r="BG16">
        <v>3.78</v>
      </c>
      <c r="BH16">
        <v>5.42</v>
      </c>
      <c r="BI16">
        <v>6.76</v>
      </c>
      <c r="BJ16">
        <v>1.55</v>
      </c>
      <c r="BK16">
        <v>3.45</v>
      </c>
      <c r="BL16">
        <v>1.73</v>
      </c>
      <c r="BM16">
        <v>1.54</v>
      </c>
      <c r="BN16">
        <v>0</v>
      </c>
      <c r="BO16">
        <v>12.55</v>
      </c>
      <c r="BP16">
        <v>1.93</v>
      </c>
      <c r="BQ16">
        <v>4.0999999999999996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74.23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400.51650000000001</v>
      </c>
      <c r="L17">
        <v>490.54894200000001</v>
      </c>
      <c r="M17">
        <v>84.928799999999995</v>
      </c>
      <c r="N17">
        <v>114.002438</v>
      </c>
      <c r="O17">
        <v>119.349695</v>
      </c>
      <c r="P17">
        <v>115.08817500000001</v>
      </c>
      <c r="Q17">
        <v>10.529241000000001</v>
      </c>
      <c r="R17">
        <v>40.910685999999998</v>
      </c>
      <c r="S17">
        <v>25.469086000000001</v>
      </c>
      <c r="T17">
        <v>0</v>
      </c>
      <c r="U17">
        <v>336.795772</v>
      </c>
      <c r="V17">
        <v>12.553068</v>
      </c>
      <c r="W17">
        <v>33.311199000000002</v>
      </c>
      <c r="X17">
        <v>124.58837800000001</v>
      </c>
      <c r="Y17">
        <v>0</v>
      </c>
      <c r="Z17">
        <v>6.3250719999999996</v>
      </c>
      <c r="AA17">
        <v>0</v>
      </c>
      <c r="AB17">
        <v>12.607487000000001</v>
      </c>
      <c r="AC17">
        <v>9.3400829999999999</v>
      </c>
      <c r="AD17">
        <v>0</v>
      </c>
      <c r="AE17">
        <v>47.711219999999997</v>
      </c>
      <c r="AF17">
        <v>17.128595000000001</v>
      </c>
      <c r="AG17">
        <v>14.120957000000001</v>
      </c>
      <c r="AH17">
        <v>22.574558</v>
      </c>
      <c r="AI17">
        <v>0</v>
      </c>
      <c r="AJ17">
        <v>0</v>
      </c>
      <c r="AK17">
        <v>48.988475999999999</v>
      </c>
      <c r="AL17">
        <v>44.857847999999997</v>
      </c>
      <c r="AM17">
        <v>0</v>
      </c>
      <c r="AN17">
        <v>0.64618299999999995</v>
      </c>
      <c r="AO17">
        <v>9.0796609999999998</v>
      </c>
      <c r="AP17">
        <v>2.9671029999999998</v>
      </c>
      <c r="AQ17">
        <v>23.894911</v>
      </c>
      <c r="AR17">
        <v>51.675314</v>
      </c>
      <c r="AS17">
        <v>30.784164000000001</v>
      </c>
      <c r="AT17">
        <v>9.7019570000000002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74.23</v>
      </c>
      <c r="BA17">
        <f t="shared" si="1"/>
        <v>2335.2255690000006</v>
      </c>
      <c r="BD17">
        <v>21.23</v>
      </c>
      <c r="BE17">
        <v>6.76</v>
      </c>
      <c r="BF17">
        <v>1.1100000000000001</v>
      </c>
      <c r="BG17">
        <v>3.78</v>
      </c>
      <c r="BH17">
        <v>5.42</v>
      </c>
      <c r="BI17">
        <v>6.76</v>
      </c>
      <c r="BJ17">
        <v>1.55</v>
      </c>
      <c r="BK17">
        <v>3.45</v>
      </c>
      <c r="BL17">
        <v>1.73</v>
      </c>
      <c r="BM17">
        <v>1.54</v>
      </c>
      <c r="BN17">
        <v>0</v>
      </c>
      <c r="BO17">
        <v>12.55</v>
      </c>
      <c r="BP17">
        <v>1.93</v>
      </c>
      <c r="BQ17">
        <v>4.0999999999999996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74.23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400.51650000000001</v>
      </c>
      <c r="L18">
        <v>370.152717</v>
      </c>
      <c r="M18">
        <v>84.928799999999995</v>
      </c>
      <c r="N18">
        <v>114.002438</v>
      </c>
      <c r="O18">
        <v>119.349695</v>
      </c>
      <c r="P18">
        <v>115.08817500000001</v>
      </c>
      <c r="Q18">
        <v>10.529241000000001</v>
      </c>
      <c r="R18">
        <v>40.910685999999998</v>
      </c>
      <c r="S18">
        <v>25.469086000000001</v>
      </c>
      <c r="T18">
        <v>0</v>
      </c>
      <c r="U18">
        <v>336.795772</v>
      </c>
      <c r="V18">
        <v>12.553068</v>
      </c>
      <c r="W18">
        <v>33.311199000000002</v>
      </c>
      <c r="X18">
        <v>124.58837800000001</v>
      </c>
      <c r="Y18">
        <v>0</v>
      </c>
      <c r="Z18">
        <v>6.3250719999999996</v>
      </c>
      <c r="AA18">
        <v>0</v>
      </c>
      <c r="AB18">
        <v>12.607487000000001</v>
      </c>
      <c r="AC18">
        <v>9.3400829999999999</v>
      </c>
      <c r="AD18">
        <v>0</v>
      </c>
      <c r="AE18">
        <v>47.711219999999997</v>
      </c>
      <c r="AF18">
        <v>17.128595000000001</v>
      </c>
      <c r="AG18">
        <v>14.120957000000001</v>
      </c>
      <c r="AH18">
        <v>22.574558</v>
      </c>
      <c r="AI18">
        <v>0</v>
      </c>
      <c r="AJ18">
        <v>0</v>
      </c>
      <c r="AK18">
        <v>48.988475999999999</v>
      </c>
      <c r="AL18">
        <v>44.857847999999997</v>
      </c>
      <c r="AM18">
        <v>0</v>
      </c>
      <c r="AN18">
        <v>0.64618299999999995</v>
      </c>
      <c r="AO18">
        <v>9.0796609999999998</v>
      </c>
      <c r="AP18">
        <v>2.9671029999999998</v>
      </c>
      <c r="AQ18">
        <v>23.894911</v>
      </c>
      <c r="AR18">
        <v>51.675314</v>
      </c>
      <c r="AS18">
        <v>30.784164000000001</v>
      </c>
      <c r="AT18">
        <v>9.7019570000000002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74.23</v>
      </c>
      <c r="BA18">
        <f t="shared" si="1"/>
        <v>2214.8293440000007</v>
      </c>
      <c r="BD18">
        <v>21.23</v>
      </c>
      <c r="BE18">
        <v>6.76</v>
      </c>
      <c r="BF18">
        <v>1.1100000000000001</v>
      </c>
      <c r="BG18">
        <v>3.78</v>
      </c>
      <c r="BH18">
        <v>5.42</v>
      </c>
      <c r="BI18">
        <v>6.76</v>
      </c>
      <c r="BJ18">
        <v>1.55</v>
      </c>
      <c r="BK18">
        <v>3.45</v>
      </c>
      <c r="BL18">
        <v>1.73</v>
      </c>
      <c r="BM18">
        <v>1.54</v>
      </c>
      <c r="BN18">
        <v>0</v>
      </c>
      <c r="BO18">
        <v>12.55</v>
      </c>
      <c r="BP18">
        <v>1.93</v>
      </c>
      <c r="BQ18">
        <v>4.0999999999999996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74.23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400.51650000000001</v>
      </c>
      <c r="L19">
        <v>370.152717</v>
      </c>
      <c r="M19">
        <v>84.928799999999995</v>
      </c>
      <c r="N19">
        <v>114.002438</v>
      </c>
      <c r="O19">
        <v>119.349695</v>
      </c>
      <c r="P19">
        <v>115.08817500000001</v>
      </c>
      <c r="Q19">
        <v>10.529241000000001</v>
      </c>
      <c r="R19">
        <v>40.910685999999998</v>
      </c>
      <c r="S19">
        <v>25.469086000000001</v>
      </c>
      <c r="T19">
        <v>0</v>
      </c>
      <c r="U19">
        <v>336.795772</v>
      </c>
      <c r="V19">
        <v>9.6481049999999993</v>
      </c>
      <c r="W19">
        <v>33.311199000000002</v>
      </c>
      <c r="X19">
        <v>124.58837800000001</v>
      </c>
      <c r="Y19">
        <v>0</v>
      </c>
      <c r="Z19">
        <v>6.3250719999999996</v>
      </c>
      <c r="AA19">
        <v>0</v>
      </c>
      <c r="AB19">
        <v>25.343623000000001</v>
      </c>
      <c r="AC19">
        <v>9.3400829999999999</v>
      </c>
      <c r="AD19">
        <v>0</v>
      </c>
      <c r="AE19">
        <v>47.711219999999997</v>
      </c>
      <c r="AF19">
        <v>17.128595000000001</v>
      </c>
      <c r="AG19">
        <v>14.120957000000001</v>
      </c>
      <c r="AH19">
        <v>22.574558</v>
      </c>
      <c r="AI19">
        <v>0</v>
      </c>
      <c r="AJ19">
        <v>0</v>
      </c>
      <c r="AK19">
        <v>48.988475999999999</v>
      </c>
      <c r="AL19">
        <v>44.857847999999997</v>
      </c>
      <c r="AM19">
        <v>0</v>
      </c>
      <c r="AN19">
        <v>0.64618299999999995</v>
      </c>
      <c r="AO19">
        <v>9.0796609999999998</v>
      </c>
      <c r="AP19">
        <v>2.9671029999999998</v>
      </c>
      <c r="AQ19">
        <v>23.894911</v>
      </c>
      <c r="AR19">
        <v>48.478903000000003</v>
      </c>
      <c r="AS19">
        <v>30.784164000000001</v>
      </c>
      <c r="AT19">
        <v>9.7019570000000002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61.18</v>
      </c>
      <c r="BA19">
        <f t="shared" si="1"/>
        <v>2208.4141060000006</v>
      </c>
      <c r="BD19">
        <v>8.18</v>
      </c>
      <c r="BE19">
        <v>6.76</v>
      </c>
      <c r="BF19">
        <v>1.1100000000000001</v>
      </c>
      <c r="BG19">
        <v>3.78</v>
      </c>
      <c r="BH19">
        <v>5.42</v>
      </c>
      <c r="BI19">
        <v>6.76</v>
      </c>
      <c r="BJ19">
        <v>1.55</v>
      </c>
      <c r="BK19">
        <v>3.45</v>
      </c>
      <c r="BL19">
        <v>1.73</v>
      </c>
      <c r="BM19">
        <v>1.54</v>
      </c>
      <c r="BN19">
        <v>0</v>
      </c>
      <c r="BO19">
        <v>12.55</v>
      </c>
      <c r="BP19">
        <v>1.93</v>
      </c>
      <c r="BQ19">
        <v>4.0999999999999996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61.18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400.51650000000001</v>
      </c>
      <c r="L20">
        <v>587.30021699999998</v>
      </c>
      <c r="M20">
        <v>84.928799999999995</v>
      </c>
      <c r="N20">
        <v>114.002438</v>
      </c>
      <c r="O20">
        <v>119.349695</v>
      </c>
      <c r="P20">
        <v>115.08817500000001</v>
      </c>
      <c r="Q20">
        <v>10.529241000000001</v>
      </c>
      <c r="R20">
        <v>40.910685999999998</v>
      </c>
      <c r="S20">
        <v>25.469086000000001</v>
      </c>
      <c r="T20">
        <v>0</v>
      </c>
      <c r="U20">
        <v>336.795772</v>
      </c>
      <c r="V20">
        <v>9.6481049999999993</v>
      </c>
      <c r="W20">
        <v>33.311199000000002</v>
      </c>
      <c r="X20">
        <v>99.870787000000007</v>
      </c>
      <c r="Y20">
        <v>0</v>
      </c>
      <c r="Z20">
        <v>6.3250719999999996</v>
      </c>
      <c r="AA20">
        <v>0</v>
      </c>
      <c r="AB20">
        <v>25.343623000000001</v>
      </c>
      <c r="AC20">
        <v>9.3400829999999999</v>
      </c>
      <c r="AD20">
        <v>0</v>
      </c>
      <c r="AE20">
        <v>47.711219999999997</v>
      </c>
      <c r="AF20">
        <v>17.128595000000001</v>
      </c>
      <c r="AG20">
        <v>14.120957000000001</v>
      </c>
      <c r="AH20">
        <v>22.574558</v>
      </c>
      <c r="AI20">
        <v>0</v>
      </c>
      <c r="AJ20">
        <v>0</v>
      </c>
      <c r="AK20">
        <v>48.988475999999999</v>
      </c>
      <c r="AL20">
        <v>44.857847999999997</v>
      </c>
      <c r="AM20">
        <v>0</v>
      </c>
      <c r="AN20">
        <v>0.64618299999999995</v>
      </c>
      <c r="AO20">
        <v>9.0796609999999998</v>
      </c>
      <c r="AP20">
        <v>2.9671029999999998</v>
      </c>
      <c r="AQ20">
        <v>23.894911</v>
      </c>
      <c r="AR20">
        <v>48.478903000000003</v>
      </c>
      <c r="AS20">
        <v>30.784164000000001</v>
      </c>
      <c r="AT20">
        <v>9.7019570000000002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61.18</v>
      </c>
      <c r="BA20">
        <f t="shared" si="1"/>
        <v>2400.8440150000001</v>
      </c>
      <c r="BD20">
        <v>8.18</v>
      </c>
      <c r="BE20">
        <v>6.76</v>
      </c>
      <c r="BF20">
        <v>1.1100000000000001</v>
      </c>
      <c r="BG20">
        <v>3.78</v>
      </c>
      <c r="BH20">
        <v>5.42</v>
      </c>
      <c r="BI20">
        <v>6.76</v>
      </c>
      <c r="BJ20">
        <v>1.55</v>
      </c>
      <c r="BK20">
        <v>3.45</v>
      </c>
      <c r="BL20">
        <v>1.73</v>
      </c>
      <c r="BM20">
        <v>1.54</v>
      </c>
      <c r="BN20">
        <v>0</v>
      </c>
      <c r="BO20">
        <v>12.55</v>
      </c>
      <c r="BP20">
        <v>1.93</v>
      </c>
      <c r="BQ20">
        <v>4.0999999999999996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61.18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400.51650000000001</v>
      </c>
      <c r="L21">
        <v>603.90650000000005</v>
      </c>
      <c r="M21">
        <v>84.928799999999995</v>
      </c>
      <c r="N21">
        <v>114.002438</v>
      </c>
      <c r="O21">
        <v>119.349695</v>
      </c>
      <c r="P21">
        <v>115.08817500000001</v>
      </c>
      <c r="Q21">
        <v>7.8349710000000004</v>
      </c>
      <c r="R21">
        <v>30.663543000000001</v>
      </c>
      <c r="S21">
        <v>19.108594</v>
      </c>
      <c r="T21">
        <v>0</v>
      </c>
      <c r="U21">
        <v>336.795772</v>
      </c>
      <c r="V21">
        <v>9.6481049999999993</v>
      </c>
      <c r="W21">
        <v>23.660198999999999</v>
      </c>
      <c r="X21">
        <v>99.870787000000007</v>
      </c>
      <c r="Y21">
        <v>0</v>
      </c>
      <c r="Z21">
        <v>6.3250719999999996</v>
      </c>
      <c r="AA21">
        <v>0</v>
      </c>
      <c r="AB21">
        <v>25.343623000000001</v>
      </c>
      <c r="AC21">
        <v>18.680167000000001</v>
      </c>
      <c r="AD21">
        <v>0</v>
      </c>
      <c r="AE21">
        <v>47.711219999999997</v>
      </c>
      <c r="AF21">
        <v>17.128595000000001</v>
      </c>
      <c r="AG21">
        <v>14.120957000000001</v>
      </c>
      <c r="AH21">
        <v>45.149115000000002</v>
      </c>
      <c r="AI21">
        <v>0</v>
      </c>
      <c r="AJ21">
        <v>0</v>
      </c>
      <c r="AK21">
        <v>48.988475999999999</v>
      </c>
      <c r="AL21">
        <v>44.857847999999997</v>
      </c>
      <c r="AM21">
        <v>0</v>
      </c>
      <c r="AN21">
        <v>0.64618299999999995</v>
      </c>
      <c r="AO21">
        <v>9.0796609999999998</v>
      </c>
      <c r="AP21">
        <v>2.9671029999999998</v>
      </c>
      <c r="AQ21">
        <v>23.894911</v>
      </c>
      <c r="AR21">
        <v>51.675314</v>
      </c>
      <c r="AS21">
        <v>30.784164000000001</v>
      </c>
      <c r="AT21">
        <v>9.7019570000000002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62.589999999999996</v>
      </c>
      <c r="BA21">
        <f t="shared" si="1"/>
        <v>2425.0184450000006</v>
      </c>
      <c r="BD21">
        <v>9.59</v>
      </c>
      <c r="BE21">
        <v>6.76</v>
      </c>
      <c r="BF21">
        <v>1.1100000000000001</v>
      </c>
      <c r="BG21">
        <v>3.78</v>
      </c>
      <c r="BH21">
        <v>5.42</v>
      </c>
      <c r="BI21">
        <v>6.76</v>
      </c>
      <c r="BJ21">
        <v>1.55</v>
      </c>
      <c r="BK21">
        <v>3.45</v>
      </c>
      <c r="BL21">
        <v>1.73</v>
      </c>
      <c r="BM21">
        <v>1.54</v>
      </c>
      <c r="BN21">
        <v>0</v>
      </c>
      <c r="BO21">
        <v>12.55</v>
      </c>
      <c r="BP21">
        <v>1.93</v>
      </c>
      <c r="BQ21">
        <v>4.0999999999999996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62.589999999999996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400.51650000000001</v>
      </c>
      <c r="L22">
        <v>619.70209799999998</v>
      </c>
      <c r="M22">
        <v>84.928799999999995</v>
      </c>
      <c r="N22">
        <v>114.002438</v>
      </c>
      <c r="O22">
        <v>119.349695</v>
      </c>
      <c r="P22">
        <v>115.08817500000001</v>
      </c>
      <c r="Q22">
        <v>7.8349710000000004</v>
      </c>
      <c r="R22">
        <v>30.663543000000001</v>
      </c>
      <c r="S22">
        <v>19.108594</v>
      </c>
      <c r="T22">
        <v>0</v>
      </c>
      <c r="U22">
        <v>336.795772</v>
      </c>
      <c r="V22">
        <v>9.6481049999999993</v>
      </c>
      <c r="W22">
        <v>23.660198999999999</v>
      </c>
      <c r="X22">
        <v>99.870787000000007</v>
      </c>
      <c r="Y22">
        <v>0</v>
      </c>
      <c r="Z22">
        <v>6.3250719999999996</v>
      </c>
      <c r="AA22">
        <v>7.6242900000000002</v>
      </c>
      <c r="AB22">
        <v>25.343623000000001</v>
      </c>
      <c r="AC22">
        <v>18.680167000000001</v>
      </c>
      <c r="AD22">
        <v>0</v>
      </c>
      <c r="AE22">
        <v>47.711219999999997</v>
      </c>
      <c r="AF22">
        <v>17.128595000000001</v>
      </c>
      <c r="AG22">
        <v>14.120957000000001</v>
      </c>
      <c r="AH22">
        <v>45.149115000000002</v>
      </c>
      <c r="AI22">
        <v>0</v>
      </c>
      <c r="AJ22">
        <v>0</v>
      </c>
      <c r="AK22">
        <v>48.988475999999999</v>
      </c>
      <c r="AL22">
        <v>44.857847999999997</v>
      </c>
      <c r="AM22">
        <v>0</v>
      </c>
      <c r="AN22">
        <v>0.64618299999999995</v>
      </c>
      <c r="AO22">
        <v>9.0796609999999998</v>
      </c>
      <c r="AP22">
        <v>2.9671029999999998</v>
      </c>
      <c r="AQ22">
        <v>23.894911</v>
      </c>
      <c r="AR22">
        <v>51.675314</v>
      </c>
      <c r="AS22">
        <v>30.784164000000001</v>
      </c>
      <c r="AT22">
        <v>9.7019570000000002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62.589999999999996</v>
      </c>
      <c r="BA22">
        <f t="shared" si="1"/>
        <v>2448.438333000001</v>
      </c>
      <c r="BD22">
        <v>9.59</v>
      </c>
      <c r="BE22">
        <v>6.76</v>
      </c>
      <c r="BF22">
        <v>1.1100000000000001</v>
      </c>
      <c r="BG22">
        <v>3.78</v>
      </c>
      <c r="BH22">
        <v>5.42</v>
      </c>
      <c r="BI22">
        <v>6.76</v>
      </c>
      <c r="BJ22">
        <v>1.55</v>
      </c>
      <c r="BK22">
        <v>3.45</v>
      </c>
      <c r="BL22">
        <v>1.73</v>
      </c>
      <c r="BM22">
        <v>1.54</v>
      </c>
      <c r="BN22">
        <v>0</v>
      </c>
      <c r="BO22">
        <v>12.55</v>
      </c>
      <c r="BP22">
        <v>1.93</v>
      </c>
      <c r="BQ22">
        <v>4.0999999999999996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62.589999999999996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400.51650000000001</v>
      </c>
      <c r="L23">
        <v>495.691574</v>
      </c>
      <c r="M23">
        <v>84.928799999999995</v>
      </c>
      <c r="N23">
        <v>114.002438</v>
      </c>
      <c r="O23">
        <v>119.349695</v>
      </c>
      <c r="P23">
        <v>115.08817500000001</v>
      </c>
      <c r="Q23">
        <v>7.8349710000000004</v>
      </c>
      <c r="R23">
        <v>30.663543000000001</v>
      </c>
      <c r="S23">
        <v>19.108594</v>
      </c>
      <c r="T23">
        <v>0</v>
      </c>
      <c r="U23">
        <v>336.795772</v>
      </c>
      <c r="V23">
        <v>9.6481049999999993</v>
      </c>
      <c r="W23">
        <v>23.660198999999999</v>
      </c>
      <c r="X23">
        <v>98.326038999999994</v>
      </c>
      <c r="Y23">
        <v>0</v>
      </c>
      <c r="Z23">
        <v>6.3250719999999996</v>
      </c>
      <c r="AA23">
        <v>13.494992999999999</v>
      </c>
      <c r="AB23">
        <v>25.343623000000001</v>
      </c>
      <c r="AC23">
        <v>18.680167000000001</v>
      </c>
      <c r="AD23">
        <v>0</v>
      </c>
      <c r="AE23">
        <v>47.711219999999997</v>
      </c>
      <c r="AF23">
        <v>17.128595000000001</v>
      </c>
      <c r="AG23">
        <v>14.120957000000001</v>
      </c>
      <c r="AH23">
        <v>45.149115000000002</v>
      </c>
      <c r="AI23">
        <v>0</v>
      </c>
      <c r="AJ23">
        <v>0</v>
      </c>
      <c r="AK23">
        <v>48.988475999999999</v>
      </c>
      <c r="AL23">
        <v>44.857847999999997</v>
      </c>
      <c r="AM23">
        <v>0</v>
      </c>
      <c r="AN23">
        <v>0.64618299999999995</v>
      </c>
      <c r="AO23">
        <v>9.0796609999999998</v>
      </c>
      <c r="AP23">
        <v>2.9671029999999998</v>
      </c>
      <c r="AQ23">
        <v>23.894911</v>
      </c>
      <c r="AR23">
        <v>51.675314</v>
      </c>
      <c r="AS23">
        <v>30.784164000000001</v>
      </c>
      <c r="AT23">
        <v>9.7019570000000002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62.589999999999996</v>
      </c>
      <c r="BA23">
        <f t="shared" si="1"/>
        <v>2328.7537640000005</v>
      </c>
      <c r="BD23">
        <v>9.59</v>
      </c>
      <c r="BE23">
        <v>6.76</v>
      </c>
      <c r="BF23">
        <v>1.1100000000000001</v>
      </c>
      <c r="BG23">
        <v>3.78</v>
      </c>
      <c r="BH23">
        <v>5.42</v>
      </c>
      <c r="BI23">
        <v>6.76</v>
      </c>
      <c r="BJ23">
        <v>1.55</v>
      </c>
      <c r="BK23">
        <v>3.45</v>
      </c>
      <c r="BL23">
        <v>1.73</v>
      </c>
      <c r="BM23">
        <v>1.54</v>
      </c>
      <c r="BN23">
        <v>0</v>
      </c>
      <c r="BO23">
        <v>12.55</v>
      </c>
      <c r="BP23">
        <v>1.93</v>
      </c>
      <c r="BQ23">
        <v>4.0999999999999996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62.589999999999996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400.51650000000001</v>
      </c>
      <c r="L24">
        <v>619.70209799999998</v>
      </c>
      <c r="M24">
        <v>84.928799999999995</v>
      </c>
      <c r="N24">
        <v>114.002438</v>
      </c>
      <c r="O24">
        <v>119.349695</v>
      </c>
      <c r="P24">
        <v>115.08817500000001</v>
      </c>
      <c r="Q24">
        <v>7.8349710000000004</v>
      </c>
      <c r="R24">
        <v>30.663543000000001</v>
      </c>
      <c r="S24">
        <v>19.108594</v>
      </c>
      <c r="T24">
        <v>0</v>
      </c>
      <c r="U24">
        <v>336.795772</v>
      </c>
      <c r="V24">
        <v>9.6481049999999993</v>
      </c>
      <c r="W24">
        <v>23.660198999999999</v>
      </c>
      <c r="X24">
        <v>97.875422999999998</v>
      </c>
      <c r="Y24">
        <v>0</v>
      </c>
      <c r="Z24">
        <v>6.3250719999999996</v>
      </c>
      <c r="AA24">
        <v>13.494992999999999</v>
      </c>
      <c r="AB24">
        <v>25.343623000000001</v>
      </c>
      <c r="AC24">
        <v>18.680167000000001</v>
      </c>
      <c r="AD24">
        <v>0</v>
      </c>
      <c r="AE24">
        <v>47.711219999999997</v>
      </c>
      <c r="AF24">
        <v>17.128595000000001</v>
      </c>
      <c r="AG24">
        <v>14.120957000000001</v>
      </c>
      <c r="AH24">
        <v>45.149115000000002</v>
      </c>
      <c r="AI24">
        <v>0</v>
      </c>
      <c r="AJ24">
        <v>0</v>
      </c>
      <c r="AK24">
        <v>48.988475999999999</v>
      </c>
      <c r="AL24">
        <v>44.857847999999997</v>
      </c>
      <c r="AM24">
        <v>0</v>
      </c>
      <c r="AN24">
        <v>0.64618299999999995</v>
      </c>
      <c r="AO24">
        <v>9.0796609999999998</v>
      </c>
      <c r="AP24">
        <v>2.9671029999999998</v>
      </c>
      <c r="AQ24">
        <v>23.894911</v>
      </c>
      <c r="AR24">
        <v>51.675314</v>
      </c>
      <c r="AS24">
        <v>30.784164000000001</v>
      </c>
      <c r="AT24">
        <v>9.7019570000000002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62.589999999999996</v>
      </c>
      <c r="BA24">
        <f t="shared" si="1"/>
        <v>2452.3136720000007</v>
      </c>
      <c r="BD24">
        <v>9.59</v>
      </c>
      <c r="BE24">
        <v>6.76</v>
      </c>
      <c r="BF24">
        <v>1.1100000000000001</v>
      </c>
      <c r="BG24">
        <v>3.78</v>
      </c>
      <c r="BH24">
        <v>5.42</v>
      </c>
      <c r="BI24">
        <v>6.76</v>
      </c>
      <c r="BJ24">
        <v>1.55</v>
      </c>
      <c r="BK24">
        <v>3.45</v>
      </c>
      <c r="BL24">
        <v>1.73</v>
      </c>
      <c r="BM24">
        <v>1.54</v>
      </c>
      <c r="BN24">
        <v>0</v>
      </c>
      <c r="BO24">
        <v>12.55</v>
      </c>
      <c r="BP24">
        <v>1.93</v>
      </c>
      <c r="BQ24">
        <v>4.0999999999999996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62.589999999999996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434.32704100000001</v>
      </c>
      <c r="L25">
        <v>619.70209799999998</v>
      </c>
      <c r="M25">
        <v>84.928799999999995</v>
      </c>
      <c r="N25">
        <v>114.002438</v>
      </c>
      <c r="O25">
        <v>119.349695</v>
      </c>
      <c r="P25">
        <v>107.984846</v>
      </c>
      <c r="Q25">
        <v>7.8349710000000004</v>
      </c>
      <c r="R25">
        <v>30.663543000000001</v>
      </c>
      <c r="S25">
        <v>19.108594</v>
      </c>
      <c r="T25">
        <v>0</v>
      </c>
      <c r="U25">
        <v>336.795772</v>
      </c>
      <c r="V25">
        <v>9.6481049999999993</v>
      </c>
      <c r="W25">
        <v>23.660198999999999</v>
      </c>
      <c r="X25">
        <v>95.080950999999999</v>
      </c>
      <c r="Y25">
        <v>0</v>
      </c>
      <c r="Z25">
        <v>6.3250719999999996</v>
      </c>
      <c r="AA25">
        <v>13.494992999999999</v>
      </c>
      <c r="AB25">
        <v>25.343623000000001</v>
      </c>
      <c r="AC25">
        <v>18.680167000000001</v>
      </c>
      <c r="AD25">
        <v>0</v>
      </c>
      <c r="AE25">
        <v>47.711219999999997</v>
      </c>
      <c r="AF25">
        <v>17.128595000000001</v>
      </c>
      <c r="AG25">
        <v>14.120957000000001</v>
      </c>
      <c r="AH25">
        <v>45.149115000000002</v>
      </c>
      <c r="AI25">
        <v>0</v>
      </c>
      <c r="AJ25">
        <v>0</v>
      </c>
      <c r="AK25">
        <v>48.988475999999999</v>
      </c>
      <c r="AL25">
        <v>80.744125999999994</v>
      </c>
      <c r="AM25">
        <v>0</v>
      </c>
      <c r="AN25">
        <v>0.64618299999999995</v>
      </c>
      <c r="AO25">
        <v>9.0796609999999998</v>
      </c>
      <c r="AP25">
        <v>2.9671029999999998</v>
      </c>
      <c r="AQ25">
        <v>23.894911</v>
      </c>
      <c r="AR25">
        <v>48.478903000000003</v>
      </c>
      <c r="AS25">
        <v>30.784164000000001</v>
      </c>
      <c r="AT25">
        <v>9.7019570000000002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63.699999999999996</v>
      </c>
      <c r="BA25">
        <f t="shared" si="1"/>
        <v>2510.0262790000006</v>
      </c>
      <c r="BD25">
        <v>10.7</v>
      </c>
      <c r="BE25">
        <v>6.76</v>
      </c>
      <c r="BF25">
        <v>1.1100000000000001</v>
      </c>
      <c r="BG25">
        <v>3.78</v>
      </c>
      <c r="BH25">
        <v>5.42</v>
      </c>
      <c r="BI25">
        <v>6.76</v>
      </c>
      <c r="BJ25">
        <v>1.55</v>
      </c>
      <c r="BK25">
        <v>3.45</v>
      </c>
      <c r="BL25">
        <v>1.73</v>
      </c>
      <c r="BM25">
        <v>1.54</v>
      </c>
      <c r="BN25">
        <v>0</v>
      </c>
      <c r="BO25">
        <v>12.55</v>
      </c>
      <c r="BP25">
        <v>1.93</v>
      </c>
      <c r="BQ25">
        <v>4.0999999999999996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63.699999999999996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410.16750000000002</v>
      </c>
      <c r="L26">
        <v>619.70209799999998</v>
      </c>
      <c r="M26">
        <v>84.928799999999995</v>
      </c>
      <c r="N26">
        <v>114.002438</v>
      </c>
      <c r="O26">
        <v>119.349695</v>
      </c>
      <c r="P26">
        <v>100.26404599999999</v>
      </c>
      <c r="Q26">
        <v>7.8349710000000004</v>
      </c>
      <c r="R26">
        <v>30.663543000000001</v>
      </c>
      <c r="S26">
        <v>19.108594</v>
      </c>
      <c r="T26">
        <v>0</v>
      </c>
      <c r="U26">
        <v>336.795772</v>
      </c>
      <c r="V26">
        <v>9.6481049999999993</v>
      </c>
      <c r="W26">
        <v>23.660198999999999</v>
      </c>
      <c r="X26">
        <v>95.080950999999999</v>
      </c>
      <c r="Y26">
        <v>0</v>
      </c>
      <c r="Z26">
        <v>6.3250719999999996</v>
      </c>
      <c r="AA26">
        <v>13.494992999999999</v>
      </c>
      <c r="AB26">
        <v>25.343623000000001</v>
      </c>
      <c r="AC26">
        <v>18.680167000000001</v>
      </c>
      <c r="AD26">
        <v>0</v>
      </c>
      <c r="AE26">
        <v>47.711219999999997</v>
      </c>
      <c r="AF26">
        <v>17.128595000000001</v>
      </c>
      <c r="AG26">
        <v>14.120957000000001</v>
      </c>
      <c r="AH26">
        <v>45.149115000000002</v>
      </c>
      <c r="AI26">
        <v>2.4571450000000001</v>
      </c>
      <c r="AJ26">
        <v>0</v>
      </c>
      <c r="AK26">
        <v>48.988475999999999</v>
      </c>
      <c r="AL26">
        <v>80.744125999999994</v>
      </c>
      <c r="AM26">
        <v>0</v>
      </c>
      <c r="AN26">
        <v>0.64618299999999995</v>
      </c>
      <c r="AO26">
        <v>9.0796609999999998</v>
      </c>
      <c r="AP26">
        <v>2.9671029999999998</v>
      </c>
      <c r="AQ26">
        <v>23.894911</v>
      </c>
      <c r="AR26">
        <v>48.478903000000003</v>
      </c>
      <c r="AS26">
        <v>30.784164000000001</v>
      </c>
      <c r="AT26">
        <v>9.7019570000000002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63.809999999999995</v>
      </c>
      <c r="BA26">
        <f t="shared" si="1"/>
        <v>2480.7130830000001</v>
      </c>
      <c r="BD26">
        <v>10.7</v>
      </c>
      <c r="BE26">
        <v>6.76</v>
      </c>
      <c r="BF26">
        <v>1.1100000000000001</v>
      </c>
      <c r="BG26">
        <v>3.78</v>
      </c>
      <c r="BH26">
        <v>5.42</v>
      </c>
      <c r="BI26">
        <v>6.76</v>
      </c>
      <c r="BJ26">
        <v>1.55</v>
      </c>
      <c r="BK26">
        <v>3.51</v>
      </c>
      <c r="BL26">
        <v>1.78</v>
      </c>
      <c r="BM26">
        <v>1.54</v>
      </c>
      <c r="BN26">
        <v>0</v>
      </c>
      <c r="BO26">
        <v>12.55</v>
      </c>
      <c r="BP26">
        <v>1.93</v>
      </c>
      <c r="BQ26">
        <v>4.0999999999999996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63.809999999999995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410.16750000000002</v>
      </c>
      <c r="L27">
        <v>619.70209799999998</v>
      </c>
      <c r="M27">
        <v>84.928799999999995</v>
      </c>
      <c r="N27">
        <v>114.002438</v>
      </c>
      <c r="O27">
        <v>119.349695</v>
      </c>
      <c r="P27">
        <v>115.08817500000001</v>
      </c>
      <c r="Q27">
        <v>7.8349710000000004</v>
      </c>
      <c r="R27">
        <v>30.663543000000001</v>
      </c>
      <c r="S27">
        <v>19.108594</v>
      </c>
      <c r="T27">
        <v>0</v>
      </c>
      <c r="U27">
        <v>336.795772</v>
      </c>
      <c r="V27">
        <v>9.6481049999999993</v>
      </c>
      <c r="W27">
        <v>23.660198999999999</v>
      </c>
      <c r="X27">
        <v>94.911552999999998</v>
      </c>
      <c r="Y27">
        <v>0</v>
      </c>
      <c r="Z27">
        <v>6.3250719999999996</v>
      </c>
      <c r="AA27">
        <v>13.494992999999999</v>
      </c>
      <c r="AB27">
        <v>25.343623000000001</v>
      </c>
      <c r="AC27">
        <v>18.680167000000001</v>
      </c>
      <c r="AD27">
        <v>0</v>
      </c>
      <c r="AE27">
        <v>47.711219999999997</v>
      </c>
      <c r="AF27">
        <v>17.128595000000001</v>
      </c>
      <c r="AG27">
        <v>14.120957000000001</v>
      </c>
      <c r="AH27">
        <v>45.149115000000002</v>
      </c>
      <c r="AI27">
        <v>7.3714339999999998</v>
      </c>
      <c r="AJ27">
        <v>0</v>
      </c>
      <c r="AK27">
        <v>48.988475999999999</v>
      </c>
      <c r="AL27">
        <v>80.744125999999994</v>
      </c>
      <c r="AM27">
        <v>0</v>
      </c>
      <c r="AN27">
        <v>0.64618299999999995</v>
      </c>
      <c r="AO27">
        <v>9.0796609999999998</v>
      </c>
      <c r="AP27">
        <v>2.348957</v>
      </c>
      <c r="AQ27">
        <v>23.894911</v>
      </c>
      <c r="AR27">
        <v>51.675314</v>
      </c>
      <c r="AS27">
        <v>30.784164000000001</v>
      </c>
      <c r="AT27">
        <v>9.7019570000000002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63.859999999999992</v>
      </c>
      <c r="BA27">
        <f t="shared" si="1"/>
        <v>2502.9103680000012</v>
      </c>
      <c r="BD27">
        <v>10.35</v>
      </c>
      <c r="BE27">
        <v>6.76</v>
      </c>
      <c r="BF27">
        <v>1.06</v>
      </c>
      <c r="BG27">
        <v>3.9</v>
      </c>
      <c r="BH27">
        <v>5.61</v>
      </c>
      <c r="BI27">
        <v>6.76</v>
      </c>
      <c r="BJ27">
        <v>1.51</v>
      </c>
      <c r="BK27">
        <v>3.51</v>
      </c>
      <c r="BL27">
        <v>1.83</v>
      </c>
      <c r="BM27">
        <v>1.54</v>
      </c>
      <c r="BN27">
        <v>0</v>
      </c>
      <c r="BO27">
        <v>12.55</v>
      </c>
      <c r="BP27">
        <v>1.93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63.859999999999992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410.16750000000002</v>
      </c>
      <c r="L28">
        <v>391.32440500000001</v>
      </c>
      <c r="M28">
        <v>55.009155999999997</v>
      </c>
      <c r="N28">
        <v>114.002438</v>
      </c>
      <c r="O28">
        <v>119.349695</v>
      </c>
      <c r="P28">
        <v>100.26404599999999</v>
      </c>
      <c r="Q28">
        <v>7.8349710000000004</v>
      </c>
      <c r="R28">
        <v>30.663543000000001</v>
      </c>
      <c r="S28">
        <v>19.108594</v>
      </c>
      <c r="T28">
        <v>0</v>
      </c>
      <c r="U28">
        <v>336.795772</v>
      </c>
      <c r="V28">
        <v>9.6481049999999993</v>
      </c>
      <c r="W28">
        <v>23.660198999999999</v>
      </c>
      <c r="X28">
        <v>94.911552999999998</v>
      </c>
      <c r="Y28">
        <v>0</v>
      </c>
      <c r="Z28">
        <v>6.3250719999999996</v>
      </c>
      <c r="AA28">
        <v>13.494992999999999</v>
      </c>
      <c r="AB28">
        <v>25.343623000000001</v>
      </c>
      <c r="AC28">
        <v>18.680167000000001</v>
      </c>
      <c r="AD28">
        <v>0</v>
      </c>
      <c r="AE28">
        <v>47.711219999999997</v>
      </c>
      <c r="AF28">
        <v>17.128595000000001</v>
      </c>
      <c r="AG28">
        <v>14.120957000000001</v>
      </c>
      <c r="AH28">
        <v>45.149115000000002</v>
      </c>
      <c r="AI28">
        <v>47.914319999999996</v>
      </c>
      <c r="AJ28">
        <v>0</v>
      </c>
      <c r="AK28">
        <v>48.988475999999999</v>
      </c>
      <c r="AL28">
        <v>80.744125999999994</v>
      </c>
      <c r="AM28">
        <v>0</v>
      </c>
      <c r="AN28">
        <v>0.64618299999999995</v>
      </c>
      <c r="AO28">
        <v>9.0796609999999998</v>
      </c>
      <c r="AP28">
        <v>2.348957</v>
      </c>
      <c r="AQ28">
        <v>23.894911</v>
      </c>
      <c r="AR28">
        <v>51.675314</v>
      </c>
      <c r="AS28">
        <v>30.784164000000001</v>
      </c>
      <c r="AT28">
        <v>9.7019570000000002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63.859999999999992</v>
      </c>
      <c r="BA28">
        <f t="shared" si="1"/>
        <v>2270.3317880000004</v>
      </c>
      <c r="BD28">
        <v>10.35</v>
      </c>
      <c r="BE28">
        <v>6.76</v>
      </c>
      <c r="BF28">
        <v>1.06</v>
      </c>
      <c r="BG28">
        <v>3.9</v>
      </c>
      <c r="BH28">
        <v>5.61</v>
      </c>
      <c r="BI28">
        <v>6.76</v>
      </c>
      <c r="BJ28">
        <v>1.51</v>
      </c>
      <c r="BK28">
        <v>3.51</v>
      </c>
      <c r="BL28">
        <v>1.83</v>
      </c>
      <c r="BM28">
        <v>1.54</v>
      </c>
      <c r="BN28">
        <v>0</v>
      </c>
      <c r="BO28">
        <v>12.55</v>
      </c>
      <c r="BP28">
        <v>1.93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63.859999999999992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410.16750000000002</v>
      </c>
      <c r="L29">
        <v>328.13400000000001</v>
      </c>
      <c r="M29">
        <v>84.928799999999995</v>
      </c>
      <c r="N29">
        <v>114.002438</v>
      </c>
      <c r="O29">
        <v>119.349695</v>
      </c>
      <c r="P29">
        <v>115.08817500000001</v>
      </c>
      <c r="Q29">
        <v>7.8349710000000004</v>
      </c>
      <c r="R29">
        <v>30.663543000000001</v>
      </c>
      <c r="S29">
        <v>19.108594</v>
      </c>
      <c r="T29">
        <v>0</v>
      </c>
      <c r="U29">
        <v>336.795772</v>
      </c>
      <c r="V29">
        <v>9.6426999999999996</v>
      </c>
      <c r="W29">
        <v>23.660198999999999</v>
      </c>
      <c r="X29">
        <v>101.85448599999999</v>
      </c>
      <c r="Y29">
        <v>0</v>
      </c>
      <c r="Z29">
        <v>6.3250719999999996</v>
      </c>
      <c r="AA29">
        <v>7.6242900000000002</v>
      </c>
      <c r="AB29">
        <v>25.343623000000001</v>
      </c>
      <c r="AC29">
        <v>18.680167000000001</v>
      </c>
      <c r="AD29">
        <v>8.7967899999999997</v>
      </c>
      <c r="AE29">
        <v>47.711219999999997</v>
      </c>
      <c r="AF29">
        <v>17.128595000000001</v>
      </c>
      <c r="AG29">
        <v>14.120957000000001</v>
      </c>
      <c r="AH29">
        <v>45.149115000000002</v>
      </c>
      <c r="AI29">
        <v>47.914319999999996</v>
      </c>
      <c r="AJ29">
        <v>0</v>
      </c>
      <c r="AK29">
        <v>48.988475999999999</v>
      </c>
      <c r="AL29">
        <v>80.744125999999994</v>
      </c>
      <c r="AM29">
        <v>0</v>
      </c>
      <c r="AN29">
        <v>0.64618299999999995</v>
      </c>
      <c r="AO29">
        <v>9.0796609999999998</v>
      </c>
      <c r="AP29">
        <v>2.348957</v>
      </c>
      <c r="AQ29">
        <v>23.894911</v>
      </c>
      <c r="AR29">
        <v>51.675314</v>
      </c>
      <c r="AS29">
        <v>30.784164000000001</v>
      </c>
      <c r="AT29">
        <v>9.7019570000000002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63.859999999999992</v>
      </c>
      <c r="BA29">
        <f t="shared" si="1"/>
        <v>2261.7487710000005</v>
      </c>
      <c r="BD29">
        <v>10.35</v>
      </c>
      <c r="BE29">
        <v>6.76</v>
      </c>
      <c r="BF29">
        <v>1.06</v>
      </c>
      <c r="BG29">
        <v>3.9</v>
      </c>
      <c r="BH29">
        <v>5.61</v>
      </c>
      <c r="BI29">
        <v>6.76</v>
      </c>
      <c r="BJ29">
        <v>1.51</v>
      </c>
      <c r="BK29">
        <v>3.51</v>
      </c>
      <c r="BL29">
        <v>1.83</v>
      </c>
      <c r="BM29">
        <v>1.54</v>
      </c>
      <c r="BN29">
        <v>0</v>
      </c>
      <c r="BO29">
        <v>12.55</v>
      </c>
      <c r="BP29">
        <v>1.93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63.859999999999992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410.16750000000002</v>
      </c>
      <c r="L30">
        <v>328.13400000000001</v>
      </c>
      <c r="M30">
        <v>84.928799999999995</v>
      </c>
      <c r="N30">
        <v>114.002438</v>
      </c>
      <c r="O30">
        <v>119.349695</v>
      </c>
      <c r="P30">
        <v>115.08817500000001</v>
      </c>
      <c r="Q30">
        <v>7.8349710000000004</v>
      </c>
      <c r="R30">
        <v>30.663543000000001</v>
      </c>
      <c r="S30">
        <v>19.108594</v>
      </c>
      <c r="T30">
        <v>0</v>
      </c>
      <c r="U30">
        <v>336.795772</v>
      </c>
      <c r="V30">
        <v>9.6426999999999996</v>
      </c>
      <c r="W30">
        <v>23.660198999999999</v>
      </c>
      <c r="X30">
        <v>101.85448599999999</v>
      </c>
      <c r="Y30">
        <v>0</v>
      </c>
      <c r="Z30">
        <v>6.3250719999999996</v>
      </c>
      <c r="AA30">
        <v>0</v>
      </c>
      <c r="AB30">
        <v>25.343623000000001</v>
      </c>
      <c r="AC30">
        <v>18.680167000000001</v>
      </c>
      <c r="AD30">
        <v>8.7967899999999997</v>
      </c>
      <c r="AE30">
        <v>47.711219999999997</v>
      </c>
      <c r="AF30">
        <v>17.128595000000001</v>
      </c>
      <c r="AG30">
        <v>14.120957000000001</v>
      </c>
      <c r="AH30">
        <v>45.149115000000002</v>
      </c>
      <c r="AI30">
        <v>47.914319999999996</v>
      </c>
      <c r="AJ30">
        <v>0</v>
      </c>
      <c r="AK30">
        <v>48.988475999999999</v>
      </c>
      <c r="AL30">
        <v>80.744125999999994</v>
      </c>
      <c r="AM30">
        <v>0</v>
      </c>
      <c r="AN30">
        <v>0.64618299999999995</v>
      </c>
      <c r="AO30">
        <v>9.0796609999999998</v>
      </c>
      <c r="AP30">
        <v>2.348957</v>
      </c>
      <c r="AQ30">
        <v>23.894911</v>
      </c>
      <c r="AR30">
        <v>51.675314</v>
      </c>
      <c r="AS30">
        <v>30.784164000000001</v>
      </c>
      <c r="AT30">
        <v>9.7019570000000002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63.859999999999992</v>
      </c>
      <c r="BA30">
        <f t="shared" si="1"/>
        <v>2254.1244810000007</v>
      </c>
      <c r="BD30">
        <v>10.35</v>
      </c>
      <c r="BE30">
        <v>6.76</v>
      </c>
      <c r="BF30">
        <v>1.06</v>
      </c>
      <c r="BG30">
        <v>3.9</v>
      </c>
      <c r="BH30">
        <v>5.61</v>
      </c>
      <c r="BI30">
        <v>6.76</v>
      </c>
      <c r="BJ30">
        <v>1.51</v>
      </c>
      <c r="BK30">
        <v>3.51</v>
      </c>
      <c r="BL30">
        <v>1.83</v>
      </c>
      <c r="BM30">
        <v>1.54</v>
      </c>
      <c r="BN30">
        <v>0</v>
      </c>
      <c r="BO30">
        <v>12.55</v>
      </c>
      <c r="BP30">
        <v>1.93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63.859999999999992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410.16750000000002</v>
      </c>
      <c r="L31">
        <v>328.13400000000001</v>
      </c>
      <c r="M31">
        <v>88.789199999999994</v>
      </c>
      <c r="N31">
        <v>114.002438</v>
      </c>
      <c r="O31">
        <v>119.349695</v>
      </c>
      <c r="P31">
        <v>116.535825</v>
      </c>
      <c r="Q31">
        <v>7.8349710000000004</v>
      </c>
      <c r="R31">
        <v>30.663543000000001</v>
      </c>
      <c r="S31">
        <v>19.108594</v>
      </c>
      <c r="T31">
        <v>0</v>
      </c>
      <c r="U31">
        <v>336.795772</v>
      </c>
      <c r="V31">
        <v>9.6426999999999996</v>
      </c>
      <c r="W31">
        <v>23.660198999999999</v>
      </c>
      <c r="X31">
        <v>101.85448599999999</v>
      </c>
      <c r="Y31">
        <v>0</v>
      </c>
      <c r="Z31">
        <v>6.3250719999999996</v>
      </c>
      <c r="AA31">
        <v>0</v>
      </c>
      <c r="AB31">
        <v>25.343623000000001</v>
      </c>
      <c r="AC31">
        <v>18.680167000000001</v>
      </c>
      <c r="AD31">
        <v>8.7967899999999997</v>
      </c>
      <c r="AE31">
        <v>47.711219999999997</v>
      </c>
      <c r="AF31">
        <v>17.128595000000001</v>
      </c>
      <c r="AG31">
        <v>14.120957000000001</v>
      </c>
      <c r="AH31">
        <v>43.869585999999998</v>
      </c>
      <c r="AI31">
        <v>47.914319999999996</v>
      </c>
      <c r="AJ31">
        <v>0</v>
      </c>
      <c r="AK31">
        <v>48.988475999999999</v>
      </c>
      <c r="AL31">
        <v>80.744125999999994</v>
      </c>
      <c r="AM31">
        <v>0</v>
      </c>
      <c r="AN31">
        <v>0.64618299999999995</v>
      </c>
      <c r="AO31">
        <v>9.0796609999999998</v>
      </c>
      <c r="AP31">
        <v>2.348957</v>
      </c>
      <c r="AQ31">
        <v>23.894911</v>
      </c>
      <c r="AR31">
        <v>48.478903000000003</v>
      </c>
      <c r="AS31">
        <v>30.784164000000001</v>
      </c>
      <c r="AT31">
        <v>9.7019570000000002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63.559999999999995</v>
      </c>
      <c r="BA31">
        <f t="shared" si="1"/>
        <v>2254.6565910000004</v>
      </c>
      <c r="BD31">
        <v>10.130000000000001</v>
      </c>
      <c r="BE31">
        <v>6.76</v>
      </c>
      <c r="BF31">
        <v>1.06</v>
      </c>
      <c r="BG31">
        <v>3.9</v>
      </c>
      <c r="BH31">
        <v>5.61</v>
      </c>
      <c r="BI31">
        <v>6.76</v>
      </c>
      <c r="BJ31">
        <v>1.51</v>
      </c>
      <c r="BK31">
        <v>3.46</v>
      </c>
      <c r="BL31">
        <v>1.8</v>
      </c>
      <c r="BM31">
        <v>1.54</v>
      </c>
      <c r="BN31">
        <v>0</v>
      </c>
      <c r="BO31">
        <v>12.55</v>
      </c>
      <c r="BP31">
        <v>1.93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63.559999999999995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410.16750000000002</v>
      </c>
      <c r="L32">
        <v>328.13400000000001</v>
      </c>
      <c r="M32">
        <v>88.789199999999994</v>
      </c>
      <c r="N32">
        <v>114.002438</v>
      </c>
      <c r="O32">
        <v>119.349695</v>
      </c>
      <c r="P32">
        <v>117.983475</v>
      </c>
      <c r="Q32">
        <v>7.8349710000000004</v>
      </c>
      <c r="R32">
        <v>30.663543000000001</v>
      </c>
      <c r="S32">
        <v>19.108594</v>
      </c>
      <c r="T32">
        <v>0</v>
      </c>
      <c r="U32">
        <v>336.795772</v>
      </c>
      <c r="V32">
        <v>9.6426999999999996</v>
      </c>
      <c r="W32">
        <v>23.660198999999999</v>
      </c>
      <c r="X32">
        <v>101.85448599999999</v>
      </c>
      <c r="Y32">
        <v>0</v>
      </c>
      <c r="Z32">
        <v>6.3250719999999996</v>
      </c>
      <c r="AA32">
        <v>0</v>
      </c>
      <c r="AB32">
        <v>25.343623000000001</v>
      </c>
      <c r="AC32">
        <v>18.680167000000001</v>
      </c>
      <c r="AD32">
        <v>8.7967899999999997</v>
      </c>
      <c r="AE32">
        <v>47.711219999999997</v>
      </c>
      <c r="AF32">
        <v>17.128595000000001</v>
      </c>
      <c r="AG32">
        <v>14.120957000000001</v>
      </c>
      <c r="AH32">
        <v>43.869585999999998</v>
      </c>
      <c r="AI32">
        <v>31.942879999999999</v>
      </c>
      <c r="AJ32">
        <v>0</v>
      </c>
      <c r="AK32">
        <v>48.988475999999999</v>
      </c>
      <c r="AL32">
        <v>58.315201999999999</v>
      </c>
      <c r="AM32">
        <v>0</v>
      </c>
      <c r="AN32">
        <v>0.64618299999999995</v>
      </c>
      <c r="AO32">
        <v>9.0796609999999998</v>
      </c>
      <c r="AP32">
        <v>2.348957</v>
      </c>
      <c r="AQ32">
        <v>23.894911</v>
      </c>
      <c r="AR32">
        <v>49.544373999999998</v>
      </c>
      <c r="AS32">
        <v>30.784164000000001</v>
      </c>
      <c r="AT32">
        <v>9.7019570000000002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63.559999999999995</v>
      </c>
      <c r="BA32">
        <f t="shared" si="1"/>
        <v>2218.7693480000003</v>
      </c>
      <c r="BD32">
        <v>10.130000000000001</v>
      </c>
      <c r="BE32">
        <v>6.76</v>
      </c>
      <c r="BF32">
        <v>1.06</v>
      </c>
      <c r="BG32">
        <v>3.9</v>
      </c>
      <c r="BH32">
        <v>5.61</v>
      </c>
      <c r="BI32">
        <v>6.76</v>
      </c>
      <c r="BJ32">
        <v>1.51</v>
      </c>
      <c r="BK32">
        <v>3.46</v>
      </c>
      <c r="BL32">
        <v>1.8</v>
      </c>
      <c r="BM32">
        <v>1.54</v>
      </c>
      <c r="BN32">
        <v>0</v>
      </c>
      <c r="BO32">
        <v>12.55</v>
      </c>
      <c r="BP32">
        <v>1.93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63.559999999999995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410.16750000000002</v>
      </c>
      <c r="L33">
        <v>328.13400000000001</v>
      </c>
      <c r="M33">
        <v>88.789199999999994</v>
      </c>
      <c r="N33">
        <v>114.002438</v>
      </c>
      <c r="O33">
        <v>119.349695</v>
      </c>
      <c r="P33">
        <v>120.15495</v>
      </c>
      <c r="Q33">
        <v>7.8349710000000004</v>
      </c>
      <c r="R33">
        <v>30.663543000000001</v>
      </c>
      <c r="S33">
        <v>19.108594</v>
      </c>
      <c r="T33">
        <v>0</v>
      </c>
      <c r="U33">
        <v>336.795772</v>
      </c>
      <c r="V33">
        <v>9.6426999999999996</v>
      </c>
      <c r="W33">
        <v>23.660198999999999</v>
      </c>
      <c r="X33">
        <v>144.72036399999999</v>
      </c>
      <c r="Y33">
        <v>0</v>
      </c>
      <c r="Z33">
        <v>6.3250719999999996</v>
      </c>
      <c r="AA33">
        <v>0</v>
      </c>
      <c r="AB33">
        <v>25.343623000000001</v>
      </c>
      <c r="AC33">
        <v>18.680167000000001</v>
      </c>
      <c r="AD33">
        <v>8.7967899999999997</v>
      </c>
      <c r="AE33">
        <v>47.711219999999997</v>
      </c>
      <c r="AF33">
        <v>17.128595000000001</v>
      </c>
      <c r="AG33">
        <v>14.120957000000001</v>
      </c>
      <c r="AH33">
        <v>43.869585999999998</v>
      </c>
      <c r="AI33">
        <v>31.942879999999999</v>
      </c>
      <c r="AJ33">
        <v>0</v>
      </c>
      <c r="AK33">
        <v>48.988475999999999</v>
      </c>
      <c r="AL33">
        <v>44.857847999999997</v>
      </c>
      <c r="AM33">
        <v>0</v>
      </c>
      <c r="AN33">
        <v>0.64618299999999995</v>
      </c>
      <c r="AO33">
        <v>9.0796609999999998</v>
      </c>
      <c r="AP33">
        <v>1.73081</v>
      </c>
      <c r="AQ33">
        <v>23.894911</v>
      </c>
      <c r="AR33">
        <v>49.544373999999998</v>
      </c>
      <c r="AS33">
        <v>30.784164000000001</v>
      </c>
      <c r="AT33">
        <v>9.7019570000000002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74.660000000000011</v>
      </c>
      <c r="BA33">
        <f t="shared" si="1"/>
        <v>2260.8312000000005</v>
      </c>
      <c r="BD33">
        <v>21.23</v>
      </c>
      <c r="BE33">
        <v>6.76</v>
      </c>
      <c r="BF33">
        <v>1.06</v>
      </c>
      <c r="BG33">
        <v>3.9</v>
      </c>
      <c r="BH33">
        <v>5.61</v>
      </c>
      <c r="BI33">
        <v>6.76</v>
      </c>
      <c r="BJ33">
        <v>1.51</v>
      </c>
      <c r="BK33">
        <v>3.46</v>
      </c>
      <c r="BL33">
        <v>1.8</v>
      </c>
      <c r="BM33">
        <v>1.54</v>
      </c>
      <c r="BN33">
        <v>0</v>
      </c>
      <c r="BO33">
        <v>12.55</v>
      </c>
      <c r="BP33">
        <v>1.93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74.660000000000011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410.16750000000002</v>
      </c>
      <c r="L34">
        <v>328.13400000000001</v>
      </c>
      <c r="M34">
        <v>88.789199999999994</v>
      </c>
      <c r="N34">
        <v>114.002438</v>
      </c>
      <c r="O34">
        <v>119.349695</v>
      </c>
      <c r="P34">
        <v>120.15495</v>
      </c>
      <c r="Q34">
        <v>7.8349710000000004</v>
      </c>
      <c r="R34">
        <v>30.663543000000001</v>
      </c>
      <c r="S34">
        <v>19.108594</v>
      </c>
      <c r="T34">
        <v>0</v>
      </c>
      <c r="U34">
        <v>336.795772</v>
      </c>
      <c r="V34">
        <v>9.6426999999999996</v>
      </c>
      <c r="W34">
        <v>23.660198999999999</v>
      </c>
      <c r="X34">
        <v>144.72036399999999</v>
      </c>
      <c r="Y34">
        <v>0</v>
      </c>
      <c r="Z34">
        <v>6.3250719999999996</v>
      </c>
      <c r="AA34">
        <v>0</v>
      </c>
      <c r="AB34">
        <v>25.343623000000001</v>
      </c>
      <c r="AC34">
        <v>18.680167000000001</v>
      </c>
      <c r="AD34">
        <v>8.7967899999999997</v>
      </c>
      <c r="AE34">
        <v>47.711219999999997</v>
      </c>
      <c r="AF34">
        <v>17.128595000000001</v>
      </c>
      <c r="AG34">
        <v>14.120957000000001</v>
      </c>
      <c r="AH34">
        <v>43.869585999999998</v>
      </c>
      <c r="AI34">
        <v>4.9142890000000001</v>
      </c>
      <c r="AJ34">
        <v>0</v>
      </c>
      <c r="AK34">
        <v>48.988475999999999</v>
      </c>
      <c r="AL34">
        <v>44.857847999999997</v>
      </c>
      <c r="AM34">
        <v>0</v>
      </c>
      <c r="AN34">
        <v>0.64618299999999995</v>
      </c>
      <c r="AO34">
        <v>9.0796609999999998</v>
      </c>
      <c r="AP34">
        <v>1.73081</v>
      </c>
      <c r="AQ34">
        <v>23.894911</v>
      </c>
      <c r="AR34">
        <v>49.544373999999998</v>
      </c>
      <c r="AS34">
        <v>30.784164000000001</v>
      </c>
      <c r="AT34">
        <v>9.7019570000000002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74.660000000000011</v>
      </c>
      <c r="BA34">
        <f t="shared" si="1"/>
        <v>2233.8026090000008</v>
      </c>
      <c r="BD34">
        <v>21.23</v>
      </c>
      <c r="BE34">
        <v>6.76</v>
      </c>
      <c r="BF34">
        <v>1.06</v>
      </c>
      <c r="BG34">
        <v>3.9</v>
      </c>
      <c r="BH34">
        <v>5.61</v>
      </c>
      <c r="BI34">
        <v>6.76</v>
      </c>
      <c r="BJ34">
        <v>1.51</v>
      </c>
      <c r="BK34">
        <v>3.46</v>
      </c>
      <c r="BL34">
        <v>1.8</v>
      </c>
      <c r="BM34">
        <v>1.54</v>
      </c>
      <c r="BN34">
        <v>0</v>
      </c>
      <c r="BO34">
        <v>12.55</v>
      </c>
      <c r="BP34">
        <v>1.93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74.660000000000011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429.46949999999998</v>
      </c>
      <c r="L35">
        <v>337.78500000000003</v>
      </c>
      <c r="M35">
        <v>88.789199999999994</v>
      </c>
      <c r="N35">
        <v>114.002438</v>
      </c>
      <c r="O35">
        <v>119.349695</v>
      </c>
      <c r="P35">
        <v>120.15495</v>
      </c>
      <c r="Q35">
        <v>7.8349710000000004</v>
      </c>
      <c r="R35">
        <v>30.663543000000001</v>
      </c>
      <c r="S35">
        <v>19.108594</v>
      </c>
      <c r="T35">
        <v>0</v>
      </c>
      <c r="U35">
        <v>336.795772</v>
      </c>
      <c r="V35">
        <v>9.6426999999999996</v>
      </c>
      <c r="W35">
        <v>23.660198999999999</v>
      </c>
      <c r="X35">
        <v>144.72036399999999</v>
      </c>
      <c r="Y35">
        <v>0</v>
      </c>
      <c r="Z35">
        <v>6.3250719999999996</v>
      </c>
      <c r="AA35">
        <v>0</v>
      </c>
      <c r="AB35">
        <v>25.343623000000001</v>
      </c>
      <c r="AC35">
        <v>18.680167000000001</v>
      </c>
      <c r="AD35">
        <v>8.7967899999999997</v>
      </c>
      <c r="AE35">
        <v>47.711219999999997</v>
      </c>
      <c r="AF35">
        <v>17.128595000000001</v>
      </c>
      <c r="AG35">
        <v>14.120957000000001</v>
      </c>
      <c r="AH35">
        <v>43.869585999999998</v>
      </c>
      <c r="AI35">
        <v>2.4571450000000001</v>
      </c>
      <c r="AJ35">
        <v>0</v>
      </c>
      <c r="AK35">
        <v>48.988475999999999</v>
      </c>
      <c r="AL35">
        <v>44.857847999999997</v>
      </c>
      <c r="AM35">
        <v>0</v>
      </c>
      <c r="AN35">
        <v>0.64618299999999995</v>
      </c>
      <c r="AO35">
        <v>9.0796609999999998</v>
      </c>
      <c r="AP35">
        <v>1.73081</v>
      </c>
      <c r="AQ35">
        <v>23.894911</v>
      </c>
      <c r="AR35">
        <v>49.544373999999998</v>
      </c>
      <c r="AS35">
        <v>30.784164000000001</v>
      </c>
      <c r="AT35">
        <v>9.7019570000000002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71.52000000000001</v>
      </c>
      <c r="BA35">
        <f t="shared" si="1"/>
        <v>2257.1584650000004</v>
      </c>
      <c r="BD35">
        <v>18.09</v>
      </c>
      <c r="BE35">
        <v>6.76</v>
      </c>
      <c r="BF35">
        <v>1.06</v>
      </c>
      <c r="BG35">
        <v>3.9</v>
      </c>
      <c r="BH35">
        <v>5.61</v>
      </c>
      <c r="BI35">
        <v>6.76</v>
      </c>
      <c r="BJ35">
        <v>1.51</v>
      </c>
      <c r="BK35">
        <v>3.46</v>
      </c>
      <c r="BL35">
        <v>1.8</v>
      </c>
      <c r="BM35">
        <v>1.54</v>
      </c>
      <c r="BN35">
        <v>0</v>
      </c>
      <c r="BO35">
        <v>12.55</v>
      </c>
      <c r="BP35">
        <v>1.93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71.52000000000001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429.46949999999998</v>
      </c>
      <c r="L36">
        <v>337.78500000000003</v>
      </c>
      <c r="M36">
        <v>88.789199999999994</v>
      </c>
      <c r="N36">
        <v>114.002438</v>
      </c>
      <c r="O36">
        <v>119.349695</v>
      </c>
      <c r="P36">
        <v>120.15495</v>
      </c>
      <c r="Q36">
        <v>7.8349710000000004</v>
      </c>
      <c r="R36">
        <v>30.663543000000001</v>
      </c>
      <c r="S36">
        <v>19.108594</v>
      </c>
      <c r="T36">
        <v>0</v>
      </c>
      <c r="U36">
        <v>336.795772</v>
      </c>
      <c r="V36">
        <v>9.6426999999999996</v>
      </c>
      <c r="W36">
        <v>23.660198999999999</v>
      </c>
      <c r="X36">
        <v>144.72036399999999</v>
      </c>
      <c r="Y36">
        <v>0</v>
      </c>
      <c r="Z36">
        <v>6.3250719999999996</v>
      </c>
      <c r="AA36">
        <v>0</v>
      </c>
      <c r="AB36">
        <v>25.343623000000001</v>
      </c>
      <c r="AC36">
        <v>18.680167000000001</v>
      </c>
      <c r="AD36">
        <v>8.7967899999999997</v>
      </c>
      <c r="AE36">
        <v>47.711219999999997</v>
      </c>
      <c r="AF36">
        <v>17.128595000000001</v>
      </c>
      <c r="AG36">
        <v>14.120957000000001</v>
      </c>
      <c r="AH36">
        <v>43.869585999999998</v>
      </c>
      <c r="AI36">
        <v>0</v>
      </c>
      <c r="AJ36">
        <v>0</v>
      </c>
      <c r="AK36">
        <v>48.988475999999999</v>
      </c>
      <c r="AL36">
        <v>44.857847999999997</v>
      </c>
      <c r="AM36">
        <v>0</v>
      </c>
      <c r="AN36">
        <v>0.64618299999999995</v>
      </c>
      <c r="AO36">
        <v>9.0796609999999998</v>
      </c>
      <c r="AP36">
        <v>1.73081</v>
      </c>
      <c r="AQ36">
        <v>23.894911</v>
      </c>
      <c r="AR36">
        <v>49.544373999999998</v>
      </c>
      <c r="AS36">
        <v>30.784164000000001</v>
      </c>
      <c r="AT36">
        <v>9.7019570000000002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71.52000000000001</v>
      </c>
      <c r="BA36">
        <f t="shared" si="1"/>
        <v>2254.7013200000006</v>
      </c>
      <c r="BD36">
        <v>18.09</v>
      </c>
      <c r="BE36">
        <v>6.76</v>
      </c>
      <c r="BF36">
        <v>1.06</v>
      </c>
      <c r="BG36">
        <v>3.9</v>
      </c>
      <c r="BH36">
        <v>5.61</v>
      </c>
      <c r="BI36">
        <v>6.76</v>
      </c>
      <c r="BJ36">
        <v>1.51</v>
      </c>
      <c r="BK36">
        <v>3.46</v>
      </c>
      <c r="BL36">
        <v>1.8</v>
      </c>
      <c r="BM36">
        <v>1.54</v>
      </c>
      <c r="BN36">
        <v>0</v>
      </c>
      <c r="BO36">
        <v>12.55</v>
      </c>
      <c r="BP36">
        <v>1.93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71.52000000000001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429.46949999999998</v>
      </c>
      <c r="L37">
        <v>337.78500000000003</v>
      </c>
      <c r="M37">
        <v>88.789199999999994</v>
      </c>
      <c r="N37">
        <v>114.002438</v>
      </c>
      <c r="O37">
        <v>119.349695</v>
      </c>
      <c r="P37">
        <v>120.15495</v>
      </c>
      <c r="Q37">
        <v>7.8349710000000004</v>
      </c>
      <c r="R37">
        <v>30.663543000000001</v>
      </c>
      <c r="S37">
        <v>19.108594</v>
      </c>
      <c r="T37">
        <v>0</v>
      </c>
      <c r="U37">
        <v>336.795772</v>
      </c>
      <c r="V37">
        <v>9.6426999999999996</v>
      </c>
      <c r="W37">
        <v>23.660198999999999</v>
      </c>
      <c r="X37">
        <v>144.72036399999999</v>
      </c>
      <c r="Y37">
        <v>0</v>
      </c>
      <c r="Z37">
        <v>6.3250719999999996</v>
      </c>
      <c r="AA37">
        <v>0</v>
      </c>
      <c r="AB37">
        <v>25.420811</v>
      </c>
      <c r="AC37">
        <v>9.3400829999999999</v>
      </c>
      <c r="AD37">
        <v>8.7967899999999997</v>
      </c>
      <c r="AE37">
        <v>47.711219999999997</v>
      </c>
      <c r="AF37">
        <v>17.128595000000001</v>
      </c>
      <c r="AG37">
        <v>14.120957000000001</v>
      </c>
      <c r="AH37">
        <v>43.869585999999998</v>
      </c>
      <c r="AI37">
        <v>0</v>
      </c>
      <c r="AJ37">
        <v>0</v>
      </c>
      <c r="AK37">
        <v>48.988475999999999</v>
      </c>
      <c r="AL37">
        <v>44.857847999999997</v>
      </c>
      <c r="AM37">
        <v>0</v>
      </c>
      <c r="AN37">
        <v>0.64618299999999995</v>
      </c>
      <c r="AO37">
        <v>9.0796609999999998</v>
      </c>
      <c r="AP37">
        <v>1.73081</v>
      </c>
      <c r="AQ37">
        <v>23.894911</v>
      </c>
      <c r="AR37">
        <v>49.544373999999998</v>
      </c>
      <c r="AS37">
        <v>30.784164000000001</v>
      </c>
      <c r="AT37">
        <v>9.7019570000000002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74.660000000000011</v>
      </c>
      <c r="BA37">
        <f t="shared" si="1"/>
        <v>2248.5784240000003</v>
      </c>
      <c r="BD37">
        <v>21.23</v>
      </c>
      <c r="BE37">
        <v>6.76</v>
      </c>
      <c r="BF37">
        <v>1.06</v>
      </c>
      <c r="BG37">
        <v>3.9</v>
      </c>
      <c r="BH37">
        <v>5.61</v>
      </c>
      <c r="BI37">
        <v>6.76</v>
      </c>
      <c r="BJ37">
        <v>1.51</v>
      </c>
      <c r="BK37">
        <v>3.46</v>
      </c>
      <c r="BL37">
        <v>1.8</v>
      </c>
      <c r="BM37">
        <v>1.54</v>
      </c>
      <c r="BN37">
        <v>0</v>
      </c>
      <c r="BO37">
        <v>12.55</v>
      </c>
      <c r="BP37">
        <v>1.93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74.660000000000011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429.46949999999998</v>
      </c>
      <c r="L38">
        <v>337.78500000000003</v>
      </c>
      <c r="M38">
        <v>88.789199999999994</v>
      </c>
      <c r="N38">
        <v>114.002438</v>
      </c>
      <c r="O38">
        <v>119.349695</v>
      </c>
      <c r="P38">
        <v>120.15495</v>
      </c>
      <c r="Q38">
        <v>7.8349710000000004</v>
      </c>
      <c r="R38">
        <v>30.663543000000001</v>
      </c>
      <c r="S38">
        <v>19.108594</v>
      </c>
      <c r="T38">
        <v>0</v>
      </c>
      <c r="U38">
        <v>336.795772</v>
      </c>
      <c r="V38">
        <v>9.6426999999999996</v>
      </c>
      <c r="W38">
        <v>23.660198999999999</v>
      </c>
      <c r="X38">
        <v>144.72036399999999</v>
      </c>
      <c r="Y38">
        <v>0</v>
      </c>
      <c r="Z38">
        <v>6.3250719999999996</v>
      </c>
      <c r="AA38">
        <v>0</v>
      </c>
      <c r="AB38">
        <v>25.420811</v>
      </c>
      <c r="AC38">
        <v>9.3400829999999999</v>
      </c>
      <c r="AD38">
        <v>8.7967899999999997</v>
      </c>
      <c r="AE38">
        <v>47.711219999999997</v>
      </c>
      <c r="AF38">
        <v>17.128595000000001</v>
      </c>
      <c r="AG38">
        <v>14.120957000000001</v>
      </c>
      <c r="AH38">
        <v>43.869585999999998</v>
      </c>
      <c r="AI38">
        <v>0</v>
      </c>
      <c r="AJ38">
        <v>0</v>
      </c>
      <c r="AK38">
        <v>48.988475999999999</v>
      </c>
      <c r="AL38">
        <v>44.857847999999997</v>
      </c>
      <c r="AM38">
        <v>0</v>
      </c>
      <c r="AN38">
        <v>0.64618299999999995</v>
      </c>
      <c r="AO38">
        <v>9.0796609999999998</v>
      </c>
      <c r="AP38">
        <v>1.73081</v>
      </c>
      <c r="AQ38">
        <v>23.894911</v>
      </c>
      <c r="AR38">
        <v>49.544373999999998</v>
      </c>
      <c r="AS38">
        <v>30.784164000000001</v>
      </c>
      <c r="AT38">
        <v>9.7019570000000002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74.660000000000011</v>
      </c>
      <c r="BA38">
        <f t="shared" si="1"/>
        <v>2248.5784240000003</v>
      </c>
      <c r="BD38">
        <v>21.23</v>
      </c>
      <c r="BE38">
        <v>6.76</v>
      </c>
      <c r="BF38">
        <v>1.06</v>
      </c>
      <c r="BG38">
        <v>3.9</v>
      </c>
      <c r="BH38">
        <v>5.61</v>
      </c>
      <c r="BI38">
        <v>6.76</v>
      </c>
      <c r="BJ38">
        <v>1.51</v>
      </c>
      <c r="BK38">
        <v>3.46</v>
      </c>
      <c r="BL38">
        <v>1.8</v>
      </c>
      <c r="BM38">
        <v>1.54</v>
      </c>
      <c r="BN38">
        <v>0</v>
      </c>
      <c r="BO38">
        <v>12.55</v>
      </c>
      <c r="BP38">
        <v>1.93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74.660000000000011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381.21449999999999</v>
      </c>
      <c r="L39">
        <v>327.45843000000002</v>
      </c>
      <c r="M39">
        <v>88.789199999999994</v>
      </c>
      <c r="N39">
        <v>114.002438</v>
      </c>
      <c r="O39">
        <v>119.349695</v>
      </c>
      <c r="P39">
        <v>120.15495</v>
      </c>
      <c r="Q39">
        <v>7.8349710000000004</v>
      </c>
      <c r="R39">
        <v>30.663543000000001</v>
      </c>
      <c r="S39">
        <v>19.108594</v>
      </c>
      <c r="T39">
        <v>0</v>
      </c>
      <c r="U39">
        <v>336.795772</v>
      </c>
      <c r="V39">
        <v>9.6426999999999996</v>
      </c>
      <c r="W39">
        <v>23.660198999999999</v>
      </c>
      <c r="X39">
        <v>144.72036399999999</v>
      </c>
      <c r="Y39">
        <v>0</v>
      </c>
      <c r="Z39">
        <v>6.3250719999999996</v>
      </c>
      <c r="AA39">
        <v>0</v>
      </c>
      <c r="AB39">
        <v>12.710406000000001</v>
      </c>
      <c r="AC39">
        <v>9.3400829999999999</v>
      </c>
      <c r="AD39">
        <v>8.7967899999999997</v>
      </c>
      <c r="AE39">
        <v>47.711219999999997</v>
      </c>
      <c r="AF39">
        <v>17.128595000000001</v>
      </c>
      <c r="AG39">
        <v>14.120957000000001</v>
      </c>
      <c r="AH39">
        <v>43.869585999999998</v>
      </c>
      <c r="AI39">
        <v>0</v>
      </c>
      <c r="AJ39">
        <v>0</v>
      </c>
      <c r="AK39">
        <v>48.988475999999999</v>
      </c>
      <c r="AL39">
        <v>44.857847999999997</v>
      </c>
      <c r="AM39">
        <v>0</v>
      </c>
      <c r="AN39">
        <v>0.64618299999999995</v>
      </c>
      <c r="AO39">
        <v>7.0083630000000001</v>
      </c>
      <c r="AP39">
        <v>1.73081</v>
      </c>
      <c r="AQ39">
        <v>23.894911</v>
      </c>
      <c r="AR39">
        <v>49.544373999999998</v>
      </c>
      <c r="AS39">
        <v>30.784164000000001</v>
      </c>
      <c r="AT39">
        <v>7.9603760000000001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74.660000000000011</v>
      </c>
      <c r="BA39">
        <f t="shared" si="1"/>
        <v>2173.4735700000001</v>
      </c>
      <c r="BD39">
        <v>21.23</v>
      </c>
      <c r="BE39">
        <v>6.76</v>
      </c>
      <c r="BF39">
        <v>1.06</v>
      </c>
      <c r="BG39">
        <v>3.9</v>
      </c>
      <c r="BH39">
        <v>5.61</v>
      </c>
      <c r="BI39">
        <v>6.76</v>
      </c>
      <c r="BJ39">
        <v>1.51</v>
      </c>
      <c r="BK39">
        <v>3.46</v>
      </c>
      <c r="BL39">
        <v>1.8</v>
      </c>
      <c r="BM39">
        <v>1.54</v>
      </c>
      <c r="BN39">
        <v>0</v>
      </c>
      <c r="BO39">
        <v>12.55</v>
      </c>
      <c r="BP39">
        <v>1.93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74.660000000000011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390.8655</v>
      </c>
      <c r="L40">
        <v>327.45843000000002</v>
      </c>
      <c r="M40">
        <v>88.789199999999994</v>
      </c>
      <c r="N40">
        <v>114.002438</v>
      </c>
      <c r="O40">
        <v>119.349695</v>
      </c>
      <c r="P40">
        <v>120.15495</v>
      </c>
      <c r="Q40">
        <v>7.8349710000000004</v>
      </c>
      <c r="R40">
        <v>30.663543000000001</v>
      </c>
      <c r="S40">
        <v>19.108594</v>
      </c>
      <c r="T40">
        <v>0</v>
      </c>
      <c r="U40">
        <v>336.795772</v>
      </c>
      <c r="V40">
        <v>9.6426999999999996</v>
      </c>
      <c r="W40">
        <v>23.660198999999999</v>
      </c>
      <c r="X40">
        <v>144.72036399999999</v>
      </c>
      <c r="Y40">
        <v>0</v>
      </c>
      <c r="Z40">
        <v>6.3250719999999996</v>
      </c>
      <c r="AA40">
        <v>0</v>
      </c>
      <c r="AB40">
        <v>12.710406000000001</v>
      </c>
      <c r="AC40">
        <v>9.3400829999999999</v>
      </c>
      <c r="AD40">
        <v>8.7967899999999997</v>
      </c>
      <c r="AE40">
        <v>45.814261999999999</v>
      </c>
      <c r="AF40">
        <v>17.128595000000001</v>
      </c>
      <c r="AG40">
        <v>14.120957000000001</v>
      </c>
      <c r="AH40">
        <v>43.869585999999998</v>
      </c>
      <c r="AI40">
        <v>0</v>
      </c>
      <c r="AJ40">
        <v>0</v>
      </c>
      <c r="AK40">
        <v>48.988475999999999</v>
      </c>
      <c r="AL40">
        <v>44.857847999999997</v>
      </c>
      <c r="AM40">
        <v>0</v>
      </c>
      <c r="AN40">
        <v>0.64618299999999995</v>
      </c>
      <c r="AO40">
        <v>7.0083630000000001</v>
      </c>
      <c r="AP40">
        <v>1.73081</v>
      </c>
      <c r="AQ40">
        <v>23.894911</v>
      </c>
      <c r="AR40">
        <v>49.544373999999998</v>
      </c>
      <c r="AS40">
        <v>30.784164000000001</v>
      </c>
      <c r="AT40">
        <v>7.9603760000000001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74.660000000000011</v>
      </c>
      <c r="BA40">
        <f t="shared" si="1"/>
        <v>2181.2276120000006</v>
      </c>
      <c r="BD40">
        <v>21.23</v>
      </c>
      <c r="BE40">
        <v>6.76</v>
      </c>
      <c r="BF40">
        <v>1.06</v>
      </c>
      <c r="BG40">
        <v>3.9</v>
      </c>
      <c r="BH40">
        <v>5.61</v>
      </c>
      <c r="BI40">
        <v>6.76</v>
      </c>
      <c r="BJ40">
        <v>1.51</v>
      </c>
      <c r="BK40">
        <v>3.46</v>
      </c>
      <c r="BL40">
        <v>1.8</v>
      </c>
      <c r="BM40">
        <v>1.54</v>
      </c>
      <c r="BN40">
        <v>0</v>
      </c>
      <c r="BO40">
        <v>12.55</v>
      </c>
      <c r="BP40">
        <v>1.93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74.660000000000011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390.8655</v>
      </c>
      <c r="L41">
        <v>326.84076599999997</v>
      </c>
      <c r="M41">
        <v>88.789199999999994</v>
      </c>
      <c r="N41">
        <v>114.002438</v>
      </c>
      <c r="O41">
        <v>119.349695</v>
      </c>
      <c r="P41">
        <v>120.15495</v>
      </c>
      <c r="Q41">
        <v>7.8349710000000004</v>
      </c>
      <c r="R41">
        <v>30.663543000000001</v>
      </c>
      <c r="S41">
        <v>19.108594</v>
      </c>
      <c r="T41">
        <v>0</v>
      </c>
      <c r="U41">
        <v>336.795772</v>
      </c>
      <c r="V41">
        <v>9.6426999999999996</v>
      </c>
      <c r="W41">
        <v>23.660198999999999</v>
      </c>
      <c r="X41">
        <v>111.362889</v>
      </c>
      <c r="Y41">
        <v>0</v>
      </c>
      <c r="Z41">
        <v>0</v>
      </c>
      <c r="AA41">
        <v>0</v>
      </c>
      <c r="AB41">
        <v>12.710406000000001</v>
      </c>
      <c r="AC41">
        <v>9.3400829999999999</v>
      </c>
      <c r="AD41">
        <v>8.7967899999999997</v>
      </c>
      <c r="AE41">
        <v>45.814261999999999</v>
      </c>
      <c r="AF41">
        <v>17.128595000000001</v>
      </c>
      <c r="AG41">
        <v>14.120957000000001</v>
      </c>
      <c r="AH41">
        <v>45.149115000000002</v>
      </c>
      <c r="AI41">
        <v>0</v>
      </c>
      <c r="AJ41">
        <v>0</v>
      </c>
      <c r="AK41">
        <v>48.988475999999999</v>
      </c>
      <c r="AL41">
        <v>44.857847999999997</v>
      </c>
      <c r="AM41">
        <v>0</v>
      </c>
      <c r="AN41">
        <v>0.64618299999999995</v>
      </c>
      <c r="AO41">
        <v>7.0083630000000001</v>
      </c>
      <c r="AP41">
        <v>1.73081</v>
      </c>
      <c r="AQ41">
        <v>23.894911</v>
      </c>
      <c r="AR41">
        <v>49.544373999999998</v>
      </c>
      <c r="AS41">
        <v>30.784164000000001</v>
      </c>
      <c r="AT41">
        <v>7.9603760000000001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74.660000000000011</v>
      </c>
      <c r="BA41">
        <f t="shared" si="1"/>
        <v>2142.2069299999998</v>
      </c>
      <c r="BD41">
        <v>21.23</v>
      </c>
      <c r="BE41">
        <v>6.76</v>
      </c>
      <c r="BF41">
        <v>1.06</v>
      </c>
      <c r="BG41">
        <v>3.9</v>
      </c>
      <c r="BH41">
        <v>5.61</v>
      </c>
      <c r="BI41">
        <v>6.76</v>
      </c>
      <c r="BJ41">
        <v>1.51</v>
      </c>
      <c r="BK41">
        <v>3.46</v>
      </c>
      <c r="BL41">
        <v>1.8</v>
      </c>
      <c r="BM41">
        <v>1.54</v>
      </c>
      <c r="BN41">
        <v>0</v>
      </c>
      <c r="BO41">
        <v>12.55</v>
      </c>
      <c r="BP41">
        <v>1.93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74.660000000000011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390.8655</v>
      </c>
      <c r="L42">
        <v>326.84076599999997</v>
      </c>
      <c r="M42">
        <v>88.789199999999994</v>
      </c>
      <c r="N42">
        <v>114.002438</v>
      </c>
      <c r="O42">
        <v>119.349695</v>
      </c>
      <c r="P42">
        <v>120.15495</v>
      </c>
      <c r="Q42">
        <v>7.8349710000000004</v>
      </c>
      <c r="R42">
        <v>30.663543000000001</v>
      </c>
      <c r="S42">
        <v>19.108594</v>
      </c>
      <c r="T42">
        <v>0</v>
      </c>
      <c r="U42">
        <v>336.795772</v>
      </c>
      <c r="V42">
        <v>9.6426999999999996</v>
      </c>
      <c r="W42">
        <v>23.660198999999999</v>
      </c>
      <c r="X42">
        <v>121.486788</v>
      </c>
      <c r="Y42">
        <v>0</v>
      </c>
      <c r="Z42">
        <v>0</v>
      </c>
      <c r="AA42">
        <v>0</v>
      </c>
      <c r="AB42">
        <v>12.710406000000001</v>
      </c>
      <c r="AC42">
        <v>9.3400829999999999</v>
      </c>
      <c r="AD42">
        <v>8.7967899999999997</v>
      </c>
      <c r="AE42">
        <v>45.814261999999999</v>
      </c>
      <c r="AF42">
        <v>17.128595000000001</v>
      </c>
      <c r="AG42">
        <v>14.120957000000001</v>
      </c>
      <c r="AH42">
        <v>45.149115000000002</v>
      </c>
      <c r="AI42">
        <v>0</v>
      </c>
      <c r="AJ42">
        <v>0</v>
      </c>
      <c r="AK42">
        <v>48.988475999999999</v>
      </c>
      <c r="AL42">
        <v>44.857847999999997</v>
      </c>
      <c r="AM42">
        <v>0</v>
      </c>
      <c r="AN42">
        <v>0.64618299999999995</v>
      </c>
      <c r="AO42">
        <v>7.0083630000000001</v>
      </c>
      <c r="AP42">
        <v>1.73081</v>
      </c>
      <c r="AQ42">
        <v>23.894911</v>
      </c>
      <c r="AR42">
        <v>49.544373999999998</v>
      </c>
      <c r="AS42">
        <v>30.784164000000001</v>
      </c>
      <c r="AT42">
        <v>7.9603760000000001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76.66</v>
      </c>
      <c r="BA42">
        <f t="shared" si="1"/>
        <v>2154.330829</v>
      </c>
      <c r="BD42">
        <v>21.23</v>
      </c>
      <c r="BE42">
        <v>6.76</v>
      </c>
      <c r="BF42">
        <v>1.06</v>
      </c>
      <c r="BG42">
        <v>3.9</v>
      </c>
      <c r="BH42">
        <v>5.61</v>
      </c>
      <c r="BI42">
        <v>6.76</v>
      </c>
      <c r="BJ42">
        <v>1.51</v>
      </c>
      <c r="BK42">
        <v>3.51</v>
      </c>
      <c r="BL42">
        <v>1.83</v>
      </c>
      <c r="BM42">
        <v>1.54</v>
      </c>
      <c r="BN42">
        <v>0</v>
      </c>
      <c r="BO42">
        <v>12.55</v>
      </c>
      <c r="BP42">
        <v>3.85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76.66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348.40109999999999</v>
      </c>
      <c r="L43">
        <v>349.36619999999999</v>
      </c>
      <c r="M43">
        <v>88.789199999999994</v>
      </c>
      <c r="N43">
        <v>114.002438</v>
      </c>
      <c r="O43">
        <v>119.349695</v>
      </c>
      <c r="P43">
        <v>120.15495</v>
      </c>
      <c r="Q43">
        <v>7.8349710000000004</v>
      </c>
      <c r="R43">
        <v>30.663543000000001</v>
      </c>
      <c r="S43">
        <v>19.108594</v>
      </c>
      <c r="T43">
        <v>0</v>
      </c>
      <c r="U43">
        <v>336.795772</v>
      </c>
      <c r="V43">
        <v>9.6426999999999996</v>
      </c>
      <c r="W43">
        <v>23.660198999999999</v>
      </c>
      <c r="X43">
        <v>121.486788</v>
      </c>
      <c r="Y43">
        <v>0</v>
      </c>
      <c r="Z43">
        <v>0</v>
      </c>
      <c r="AA43">
        <v>0</v>
      </c>
      <c r="AB43">
        <v>12.710406000000001</v>
      </c>
      <c r="AC43">
        <v>9.3400829999999999</v>
      </c>
      <c r="AD43">
        <v>8.7967899999999997</v>
      </c>
      <c r="AE43">
        <v>45.814261999999999</v>
      </c>
      <c r="AF43">
        <v>17.128595000000001</v>
      </c>
      <c r="AG43">
        <v>14.120957000000001</v>
      </c>
      <c r="AH43">
        <v>45.149115000000002</v>
      </c>
      <c r="AI43">
        <v>0</v>
      </c>
      <c r="AJ43">
        <v>0</v>
      </c>
      <c r="AK43">
        <v>48.988475999999999</v>
      </c>
      <c r="AL43">
        <v>44.857847999999997</v>
      </c>
      <c r="AM43">
        <v>0</v>
      </c>
      <c r="AN43">
        <v>0.64618299999999995</v>
      </c>
      <c r="AO43">
        <v>7.0083630000000001</v>
      </c>
      <c r="AP43">
        <v>1.73081</v>
      </c>
      <c r="AQ43">
        <v>23.894911</v>
      </c>
      <c r="AR43">
        <v>49.544373999999998</v>
      </c>
      <c r="AS43">
        <v>30.784164000000001</v>
      </c>
      <c r="AT43">
        <v>7.9603760000000001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76.66</v>
      </c>
      <c r="BA43">
        <f t="shared" si="1"/>
        <v>2134.3918629999998</v>
      </c>
      <c r="BD43">
        <v>21.23</v>
      </c>
      <c r="BE43">
        <v>6.76</v>
      </c>
      <c r="BF43">
        <v>1.06</v>
      </c>
      <c r="BG43">
        <v>3.9</v>
      </c>
      <c r="BH43">
        <v>5.61</v>
      </c>
      <c r="BI43">
        <v>6.76</v>
      </c>
      <c r="BJ43">
        <v>1.51</v>
      </c>
      <c r="BK43">
        <v>3.51</v>
      </c>
      <c r="BL43">
        <v>1.83</v>
      </c>
      <c r="BM43">
        <v>1.54</v>
      </c>
      <c r="BN43">
        <v>0</v>
      </c>
      <c r="BO43">
        <v>12.55</v>
      </c>
      <c r="BP43">
        <v>3.85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76.66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348.39144900000002</v>
      </c>
      <c r="L44">
        <v>349.36619999999999</v>
      </c>
      <c r="M44">
        <v>88.789199999999994</v>
      </c>
      <c r="N44">
        <v>114.002438</v>
      </c>
      <c r="O44">
        <v>119.349695</v>
      </c>
      <c r="P44">
        <v>120.15495</v>
      </c>
      <c r="Q44">
        <v>7.8349710000000004</v>
      </c>
      <c r="R44">
        <v>30.663543000000001</v>
      </c>
      <c r="S44">
        <v>19.108594</v>
      </c>
      <c r="T44">
        <v>0</v>
      </c>
      <c r="U44">
        <v>336.795772</v>
      </c>
      <c r="V44">
        <v>9.6426999999999996</v>
      </c>
      <c r="W44">
        <v>23.660198999999999</v>
      </c>
      <c r="X44">
        <v>121.486788</v>
      </c>
      <c r="Y44">
        <v>0</v>
      </c>
      <c r="Z44">
        <v>0</v>
      </c>
      <c r="AA44">
        <v>0</v>
      </c>
      <c r="AB44">
        <v>12.710406000000001</v>
      </c>
      <c r="AC44">
        <v>9.3400829999999999</v>
      </c>
      <c r="AD44">
        <v>8.7967899999999997</v>
      </c>
      <c r="AE44">
        <v>45.814261999999999</v>
      </c>
      <c r="AF44">
        <v>17.128595000000001</v>
      </c>
      <c r="AG44">
        <v>14.120957000000001</v>
      </c>
      <c r="AH44">
        <v>45.149115000000002</v>
      </c>
      <c r="AI44">
        <v>0</v>
      </c>
      <c r="AJ44">
        <v>0</v>
      </c>
      <c r="AK44">
        <v>48.988475999999999</v>
      </c>
      <c r="AL44">
        <v>44.857847999999997</v>
      </c>
      <c r="AM44">
        <v>0</v>
      </c>
      <c r="AN44">
        <v>0.64618299999999995</v>
      </c>
      <c r="AO44">
        <v>7.0083630000000001</v>
      </c>
      <c r="AP44">
        <v>1.73081</v>
      </c>
      <c r="AQ44">
        <v>23.894911</v>
      </c>
      <c r="AR44">
        <v>48.478903000000003</v>
      </c>
      <c r="AS44">
        <v>30.784164000000001</v>
      </c>
      <c r="AT44">
        <v>7.9603760000000001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76.790000000000006</v>
      </c>
      <c r="BA44">
        <f t="shared" si="1"/>
        <v>2133.4467410000002</v>
      </c>
      <c r="BD44">
        <v>21.23</v>
      </c>
      <c r="BE44">
        <v>6.76</v>
      </c>
      <c r="BF44">
        <v>1.06</v>
      </c>
      <c r="BG44">
        <v>3.9</v>
      </c>
      <c r="BH44">
        <v>5.61</v>
      </c>
      <c r="BI44">
        <v>6.76</v>
      </c>
      <c r="BJ44">
        <v>1.51</v>
      </c>
      <c r="BK44">
        <v>3.59</v>
      </c>
      <c r="BL44">
        <v>1.88</v>
      </c>
      <c r="BM44">
        <v>1.54</v>
      </c>
      <c r="BN44">
        <v>0</v>
      </c>
      <c r="BO44">
        <v>12.55</v>
      </c>
      <c r="BP44">
        <v>3.85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76.790000000000006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348.40109999999999</v>
      </c>
      <c r="L45">
        <v>349.36619999999999</v>
      </c>
      <c r="M45">
        <v>88.789199999999994</v>
      </c>
      <c r="N45">
        <v>114.002438</v>
      </c>
      <c r="O45">
        <v>119.349695</v>
      </c>
      <c r="P45">
        <v>123.774075</v>
      </c>
      <c r="Q45">
        <v>7.8349710000000004</v>
      </c>
      <c r="R45">
        <v>30.663543000000001</v>
      </c>
      <c r="S45">
        <v>19.108594</v>
      </c>
      <c r="T45">
        <v>0</v>
      </c>
      <c r="U45">
        <v>336.795772</v>
      </c>
      <c r="V45">
        <v>9.6426999999999996</v>
      </c>
      <c r="W45">
        <v>23.660198999999999</v>
      </c>
      <c r="X45">
        <v>121.486788</v>
      </c>
      <c r="Y45">
        <v>0</v>
      </c>
      <c r="Z45">
        <v>0</v>
      </c>
      <c r="AA45">
        <v>0</v>
      </c>
      <c r="AB45">
        <v>12.710406000000001</v>
      </c>
      <c r="AC45">
        <v>9.3400829999999999</v>
      </c>
      <c r="AD45">
        <v>8.7967899999999997</v>
      </c>
      <c r="AE45">
        <v>45.814261999999999</v>
      </c>
      <c r="AF45">
        <v>17.128595000000001</v>
      </c>
      <c r="AG45">
        <v>14.120957000000001</v>
      </c>
      <c r="AH45">
        <v>45.149115000000002</v>
      </c>
      <c r="AI45">
        <v>0</v>
      </c>
      <c r="AJ45">
        <v>0</v>
      </c>
      <c r="AK45">
        <v>48.988475999999999</v>
      </c>
      <c r="AL45">
        <v>44.857847999999997</v>
      </c>
      <c r="AM45">
        <v>0</v>
      </c>
      <c r="AN45">
        <v>0.64618299999999995</v>
      </c>
      <c r="AO45">
        <v>7.0083630000000001</v>
      </c>
      <c r="AP45">
        <v>1.2362930000000001</v>
      </c>
      <c r="AQ45">
        <v>23.894911</v>
      </c>
      <c r="AR45">
        <v>48.478903000000003</v>
      </c>
      <c r="AS45">
        <v>30.784164000000001</v>
      </c>
      <c r="AT45">
        <v>7.9603760000000001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76.790000000000006</v>
      </c>
      <c r="BA45">
        <f t="shared" si="1"/>
        <v>2136.5809999999997</v>
      </c>
      <c r="BD45">
        <v>21.23</v>
      </c>
      <c r="BE45">
        <v>6.76</v>
      </c>
      <c r="BF45">
        <v>1.06</v>
      </c>
      <c r="BG45">
        <v>3.9</v>
      </c>
      <c r="BH45">
        <v>5.61</v>
      </c>
      <c r="BI45">
        <v>6.76</v>
      </c>
      <c r="BJ45">
        <v>1.51</v>
      </c>
      <c r="BK45">
        <v>3.59</v>
      </c>
      <c r="BL45">
        <v>1.88</v>
      </c>
      <c r="BM45">
        <v>1.54</v>
      </c>
      <c r="BN45">
        <v>0</v>
      </c>
      <c r="BO45">
        <v>12.55</v>
      </c>
      <c r="BP45">
        <v>3.85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76.790000000000006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348.39144900000002</v>
      </c>
      <c r="L46">
        <v>349.36619999999999</v>
      </c>
      <c r="M46">
        <v>88.789199999999994</v>
      </c>
      <c r="N46">
        <v>114.002438</v>
      </c>
      <c r="O46">
        <v>119.349695</v>
      </c>
      <c r="P46">
        <v>125.94555</v>
      </c>
      <c r="Q46">
        <v>7.8349710000000004</v>
      </c>
      <c r="R46">
        <v>30.663543000000001</v>
      </c>
      <c r="S46">
        <v>19.108594</v>
      </c>
      <c r="T46">
        <v>0</v>
      </c>
      <c r="U46">
        <v>336.795772</v>
      </c>
      <c r="V46">
        <v>9.6426999999999996</v>
      </c>
      <c r="W46">
        <v>23.660198999999999</v>
      </c>
      <c r="X46">
        <v>121.486788</v>
      </c>
      <c r="Y46">
        <v>0</v>
      </c>
      <c r="Z46">
        <v>0</v>
      </c>
      <c r="AA46">
        <v>0</v>
      </c>
      <c r="AB46">
        <v>12.710406000000001</v>
      </c>
      <c r="AC46">
        <v>9.3400829999999999</v>
      </c>
      <c r="AD46">
        <v>8.7967899999999997</v>
      </c>
      <c r="AE46">
        <v>45.814261999999999</v>
      </c>
      <c r="AF46">
        <v>17.128595000000001</v>
      </c>
      <c r="AG46">
        <v>14.120957000000001</v>
      </c>
      <c r="AH46">
        <v>20.106892999999999</v>
      </c>
      <c r="AI46">
        <v>0</v>
      </c>
      <c r="AJ46">
        <v>0</v>
      </c>
      <c r="AK46">
        <v>48.988475999999999</v>
      </c>
      <c r="AL46">
        <v>44.857847999999997</v>
      </c>
      <c r="AM46">
        <v>0</v>
      </c>
      <c r="AN46">
        <v>0.64618299999999995</v>
      </c>
      <c r="AO46">
        <v>7.0083630000000001</v>
      </c>
      <c r="AP46">
        <v>1.2362930000000001</v>
      </c>
      <c r="AQ46">
        <v>23.894911</v>
      </c>
      <c r="AR46">
        <v>48.478903000000003</v>
      </c>
      <c r="AS46">
        <v>30.784164000000001</v>
      </c>
      <c r="AT46">
        <v>7.9603760000000001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76.790000000000006</v>
      </c>
      <c r="BA46">
        <f t="shared" si="1"/>
        <v>2113.7006019999999</v>
      </c>
      <c r="BD46">
        <v>21.23</v>
      </c>
      <c r="BE46">
        <v>6.76</v>
      </c>
      <c r="BF46">
        <v>1.06</v>
      </c>
      <c r="BG46">
        <v>3.9</v>
      </c>
      <c r="BH46">
        <v>5.61</v>
      </c>
      <c r="BI46">
        <v>6.76</v>
      </c>
      <c r="BJ46">
        <v>1.51</v>
      </c>
      <c r="BK46">
        <v>3.59</v>
      </c>
      <c r="BL46">
        <v>1.88</v>
      </c>
      <c r="BM46">
        <v>1.54</v>
      </c>
      <c r="BN46">
        <v>0</v>
      </c>
      <c r="BO46">
        <v>12.55</v>
      </c>
      <c r="BP46">
        <v>3.85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76.790000000000006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371.56349999999998</v>
      </c>
      <c r="L47">
        <v>352.84055999999998</v>
      </c>
      <c r="M47">
        <v>88.789199999999994</v>
      </c>
      <c r="N47">
        <v>114.002438</v>
      </c>
      <c r="O47">
        <v>119.349695</v>
      </c>
      <c r="P47">
        <v>128.11702500000001</v>
      </c>
      <c r="Q47">
        <v>10.529241000000001</v>
      </c>
      <c r="R47">
        <v>20.456354000000001</v>
      </c>
      <c r="S47">
        <v>23.849565999999999</v>
      </c>
      <c r="T47">
        <v>0</v>
      </c>
      <c r="U47">
        <v>336.795772</v>
      </c>
      <c r="V47">
        <v>9.6426999999999996</v>
      </c>
      <c r="W47">
        <v>23.660198999999999</v>
      </c>
      <c r="X47">
        <v>121.486788</v>
      </c>
      <c r="Y47">
        <v>0</v>
      </c>
      <c r="Z47">
        <v>0</v>
      </c>
      <c r="AA47">
        <v>0</v>
      </c>
      <c r="AB47">
        <v>12.710406000000001</v>
      </c>
      <c r="AC47">
        <v>9.3400829999999999</v>
      </c>
      <c r="AD47">
        <v>8.7967899999999997</v>
      </c>
      <c r="AE47">
        <v>45.814261999999999</v>
      </c>
      <c r="AF47">
        <v>17.128595000000001</v>
      </c>
      <c r="AG47">
        <v>14.120957000000001</v>
      </c>
      <c r="AH47">
        <v>20.106892999999999</v>
      </c>
      <c r="AI47">
        <v>0</v>
      </c>
      <c r="AJ47">
        <v>0</v>
      </c>
      <c r="AK47">
        <v>48.988475999999999</v>
      </c>
      <c r="AL47">
        <v>44.857847999999997</v>
      </c>
      <c r="AM47">
        <v>0</v>
      </c>
      <c r="AN47">
        <v>0.64618299999999995</v>
      </c>
      <c r="AO47">
        <v>7.0367369999999996</v>
      </c>
      <c r="AP47">
        <v>1.2362930000000001</v>
      </c>
      <c r="AQ47">
        <v>23.894911</v>
      </c>
      <c r="AR47">
        <v>48.478903000000003</v>
      </c>
      <c r="AS47">
        <v>30.784164000000001</v>
      </c>
      <c r="AT47">
        <v>7.9603760000000001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76.790000000000006</v>
      </c>
      <c r="BA47">
        <f t="shared" si="1"/>
        <v>2139.774915</v>
      </c>
      <c r="BD47">
        <v>21.23</v>
      </c>
      <c r="BE47">
        <v>6.76</v>
      </c>
      <c r="BF47">
        <v>1.06</v>
      </c>
      <c r="BG47">
        <v>3.9</v>
      </c>
      <c r="BH47">
        <v>5.61</v>
      </c>
      <c r="BI47">
        <v>6.76</v>
      </c>
      <c r="BJ47">
        <v>1.51</v>
      </c>
      <c r="BK47">
        <v>3.59</v>
      </c>
      <c r="BL47">
        <v>1.88</v>
      </c>
      <c r="BM47">
        <v>1.54</v>
      </c>
      <c r="BN47">
        <v>0</v>
      </c>
      <c r="BO47">
        <v>12.55</v>
      </c>
      <c r="BP47">
        <v>3.85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76.790000000000006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371.56349999999998</v>
      </c>
      <c r="L48">
        <v>363.49352699999997</v>
      </c>
      <c r="M48">
        <v>88.789199999999994</v>
      </c>
      <c r="N48">
        <v>114.002438</v>
      </c>
      <c r="O48">
        <v>119.349695</v>
      </c>
      <c r="P48">
        <v>130.2885</v>
      </c>
      <c r="Q48">
        <v>10.529241000000001</v>
      </c>
      <c r="R48">
        <v>20.456354000000001</v>
      </c>
      <c r="S48">
        <v>25.469086000000001</v>
      </c>
      <c r="T48">
        <v>0</v>
      </c>
      <c r="U48">
        <v>336.795772</v>
      </c>
      <c r="V48">
        <v>9.6426999999999996</v>
      </c>
      <c r="W48">
        <v>23.660198999999999</v>
      </c>
      <c r="X48">
        <v>121.486788</v>
      </c>
      <c r="Y48">
        <v>0</v>
      </c>
      <c r="Z48">
        <v>0</v>
      </c>
      <c r="AA48">
        <v>0</v>
      </c>
      <c r="AB48">
        <v>12.710406000000001</v>
      </c>
      <c r="AC48">
        <v>9.3400829999999999</v>
      </c>
      <c r="AD48">
        <v>8.7967899999999997</v>
      </c>
      <c r="AE48">
        <v>45.814261999999999</v>
      </c>
      <c r="AF48">
        <v>17.128595000000001</v>
      </c>
      <c r="AG48">
        <v>14.120957000000001</v>
      </c>
      <c r="AH48">
        <v>20.106892999999999</v>
      </c>
      <c r="AI48">
        <v>0</v>
      </c>
      <c r="AJ48">
        <v>0</v>
      </c>
      <c r="AK48">
        <v>48.988475999999999</v>
      </c>
      <c r="AL48">
        <v>44.857847999999997</v>
      </c>
      <c r="AM48">
        <v>0</v>
      </c>
      <c r="AN48">
        <v>0.64618299999999995</v>
      </c>
      <c r="AO48">
        <v>7.0367369999999996</v>
      </c>
      <c r="AP48">
        <v>1.2362930000000001</v>
      </c>
      <c r="AQ48">
        <v>23.894911</v>
      </c>
      <c r="AR48">
        <v>48.478903000000003</v>
      </c>
      <c r="AS48">
        <v>30.784164000000001</v>
      </c>
      <c r="AT48">
        <v>7.9603760000000001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76.790000000000006</v>
      </c>
      <c r="BA48">
        <f t="shared" si="1"/>
        <v>2154.2188769999998</v>
      </c>
      <c r="BD48">
        <v>21.23</v>
      </c>
      <c r="BE48">
        <v>6.76</v>
      </c>
      <c r="BF48">
        <v>1.06</v>
      </c>
      <c r="BG48">
        <v>3.9</v>
      </c>
      <c r="BH48">
        <v>5.61</v>
      </c>
      <c r="BI48">
        <v>6.76</v>
      </c>
      <c r="BJ48">
        <v>1.51</v>
      </c>
      <c r="BK48">
        <v>3.59</v>
      </c>
      <c r="BL48">
        <v>1.88</v>
      </c>
      <c r="BM48">
        <v>1.54</v>
      </c>
      <c r="BN48">
        <v>0</v>
      </c>
      <c r="BO48">
        <v>12.55</v>
      </c>
      <c r="BP48">
        <v>3.85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76.790000000000006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371.56349999999998</v>
      </c>
      <c r="L49">
        <v>347.94750299999998</v>
      </c>
      <c r="M49">
        <v>88.789199999999994</v>
      </c>
      <c r="N49">
        <v>114.002438</v>
      </c>
      <c r="O49">
        <v>119.349695</v>
      </c>
      <c r="P49">
        <v>130.2885</v>
      </c>
      <c r="Q49">
        <v>10.529241000000001</v>
      </c>
      <c r="R49">
        <v>20.456354000000001</v>
      </c>
      <c r="S49">
        <v>25.469086000000001</v>
      </c>
      <c r="T49">
        <v>0</v>
      </c>
      <c r="U49">
        <v>336.795772</v>
      </c>
      <c r="V49">
        <v>9.5751430000000006</v>
      </c>
      <c r="W49">
        <v>33.584814000000001</v>
      </c>
      <c r="X49">
        <v>121.486788</v>
      </c>
      <c r="Y49">
        <v>0</v>
      </c>
      <c r="Z49">
        <v>0</v>
      </c>
      <c r="AA49">
        <v>0</v>
      </c>
      <c r="AB49">
        <v>0</v>
      </c>
      <c r="AC49">
        <v>9.3400829999999999</v>
      </c>
      <c r="AD49">
        <v>8.7967899999999997</v>
      </c>
      <c r="AE49">
        <v>45.814261999999999</v>
      </c>
      <c r="AF49">
        <v>17.128595000000001</v>
      </c>
      <c r="AG49">
        <v>14.120957000000001</v>
      </c>
      <c r="AH49">
        <v>20.106892999999999</v>
      </c>
      <c r="AI49">
        <v>0</v>
      </c>
      <c r="AJ49">
        <v>0</v>
      </c>
      <c r="AK49">
        <v>48.988475999999999</v>
      </c>
      <c r="AL49">
        <v>44.857847999999997</v>
      </c>
      <c r="AM49">
        <v>3.8594349999999999</v>
      </c>
      <c r="AN49">
        <v>0.64618299999999995</v>
      </c>
      <c r="AO49">
        <v>7.0367369999999996</v>
      </c>
      <c r="AP49">
        <v>1.2362930000000001</v>
      </c>
      <c r="AQ49">
        <v>23.894911</v>
      </c>
      <c r="AR49">
        <v>48.478903000000003</v>
      </c>
      <c r="AS49">
        <v>30.784164000000001</v>
      </c>
      <c r="AT49">
        <v>7.9603760000000001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76.790000000000006</v>
      </c>
      <c r="BA49">
        <f t="shared" si="1"/>
        <v>2139.6789400000002</v>
      </c>
      <c r="BD49">
        <v>21.23</v>
      </c>
      <c r="BE49">
        <v>6.76</v>
      </c>
      <c r="BF49">
        <v>1.06</v>
      </c>
      <c r="BG49">
        <v>3.9</v>
      </c>
      <c r="BH49">
        <v>5.61</v>
      </c>
      <c r="BI49">
        <v>6.76</v>
      </c>
      <c r="BJ49">
        <v>1.51</v>
      </c>
      <c r="BK49">
        <v>3.59</v>
      </c>
      <c r="BL49">
        <v>1.88</v>
      </c>
      <c r="BM49">
        <v>1.54</v>
      </c>
      <c r="BN49">
        <v>0</v>
      </c>
      <c r="BO49">
        <v>12.55</v>
      </c>
      <c r="BP49">
        <v>3.85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76.790000000000006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371.56349999999998</v>
      </c>
      <c r="L50">
        <v>347.94750299999998</v>
      </c>
      <c r="M50">
        <v>88.789199999999994</v>
      </c>
      <c r="N50">
        <v>114.002438</v>
      </c>
      <c r="O50">
        <v>119.349695</v>
      </c>
      <c r="P50">
        <v>130.2885</v>
      </c>
      <c r="Q50">
        <v>7.7674139999999996</v>
      </c>
      <c r="R50">
        <v>20.456354000000001</v>
      </c>
      <c r="S50">
        <v>18.944527000000001</v>
      </c>
      <c r="T50">
        <v>0</v>
      </c>
      <c r="U50">
        <v>336.795772</v>
      </c>
      <c r="V50">
        <v>9.5751430000000006</v>
      </c>
      <c r="W50">
        <v>33.584814000000001</v>
      </c>
      <c r="X50">
        <v>121.486788</v>
      </c>
      <c r="Y50">
        <v>0</v>
      </c>
      <c r="Z50">
        <v>0</v>
      </c>
      <c r="AA50">
        <v>0</v>
      </c>
      <c r="AB50">
        <v>0</v>
      </c>
      <c r="AC50">
        <v>9.3400829999999999</v>
      </c>
      <c r="AD50">
        <v>8.7967899999999997</v>
      </c>
      <c r="AE50">
        <v>47.711219999999997</v>
      </c>
      <c r="AF50">
        <v>17.128595000000001</v>
      </c>
      <c r="AG50">
        <v>14.120957000000001</v>
      </c>
      <c r="AH50">
        <v>20.106892999999999</v>
      </c>
      <c r="AI50">
        <v>0</v>
      </c>
      <c r="AJ50">
        <v>0</v>
      </c>
      <c r="AK50">
        <v>48.988475999999999</v>
      </c>
      <c r="AL50">
        <v>44.857847999999997</v>
      </c>
      <c r="AM50">
        <v>7.7188699999999999</v>
      </c>
      <c r="AN50">
        <v>0.64618299999999995</v>
      </c>
      <c r="AO50">
        <v>7.0367369999999996</v>
      </c>
      <c r="AP50">
        <v>1.2362930000000001</v>
      </c>
      <c r="AQ50">
        <v>23.894911</v>
      </c>
      <c r="AR50">
        <v>48.478903000000003</v>
      </c>
      <c r="AS50">
        <v>30.784164000000001</v>
      </c>
      <c r="AT50">
        <v>7.9603760000000001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76.790000000000006</v>
      </c>
      <c r="BA50">
        <f t="shared" si="1"/>
        <v>2136.1489470000001</v>
      </c>
      <c r="BD50">
        <v>21.23</v>
      </c>
      <c r="BE50">
        <v>6.76</v>
      </c>
      <c r="BF50">
        <v>1.06</v>
      </c>
      <c r="BG50">
        <v>3.9</v>
      </c>
      <c r="BH50">
        <v>5.61</v>
      </c>
      <c r="BI50">
        <v>6.76</v>
      </c>
      <c r="BJ50">
        <v>1.51</v>
      </c>
      <c r="BK50">
        <v>3.59</v>
      </c>
      <c r="BL50">
        <v>1.88</v>
      </c>
      <c r="BM50">
        <v>1.54</v>
      </c>
      <c r="BN50">
        <v>0</v>
      </c>
      <c r="BO50">
        <v>12.55</v>
      </c>
      <c r="BP50">
        <v>3.85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76.790000000000006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368.19530099999997</v>
      </c>
      <c r="L51">
        <v>370.22857399999998</v>
      </c>
      <c r="M51">
        <v>88.789199999999994</v>
      </c>
      <c r="N51">
        <v>114.002438</v>
      </c>
      <c r="O51">
        <v>119.349695</v>
      </c>
      <c r="P51">
        <v>132.45997499999999</v>
      </c>
      <c r="Q51">
        <v>7.7674139999999996</v>
      </c>
      <c r="R51">
        <v>18.924645999999999</v>
      </c>
      <c r="S51">
        <v>18.944527000000001</v>
      </c>
      <c r="T51">
        <v>0</v>
      </c>
      <c r="U51">
        <v>336.795772</v>
      </c>
      <c r="V51">
        <v>9.5751430000000006</v>
      </c>
      <c r="W51">
        <v>33.584814000000001</v>
      </c>
      <c r="X51">
        <v>135.660247</v>
      </c>
      <c r="Y51">
        <v>0</v>
      </c>
      <c r="Z51">
        <v>0</v>
      </c>
      <c r="AA51">
        <v>0</v>
      </c>
      <c r="AB51">
        <v>0</v>
      </c>
      <c r="AC51">
        <v>9.3400829999999999</v>
      </c>
      <c r="AD51">
        <v>8.7967899999999997</v>
      </c>
      <c r="AE51">
        <v>47.711219999999997</v>
      </c>
      <c r="AF51">
        <v>17.128595000000001</v>
      </c>
      <c r="AG51">
        <v>14.120957000000001</v>
      </c>
      <c r="AH51">
        <v>20.106892999999999</v>
      </c>
      <c r="AI51">
        <v>0</v>
      </c>
      <c r="AJ51">
        <v>0</v>
      </c>
      <c r="AK51">
        <v>48.988475999999999</v>
      </c>
      <c r="AL51">
        <v>44.857847999999997</v>
      </c>
      <c r="AM51">
        <v>10.163179</v>
      </c>
      <c r="AN51">
        <v>0.64618299999999995</v>
      </c>
      <c r="AO51">
        <v>6.9516150000000003</v>
      </c>
      <c r="AP51">
        <v>1.2362930000000001</v>
      </c>
      <c r="AQ51">
        <v>23.530103</v>
      </c>
      <c r="AR51">
        <v>48.478903000000003</v>
      </c>
      <c r="AS51">
        <v>30.784164000000001</v>
      </c>
      <c r="AT51">
        <v>7.9603760000000001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76.790000000000006</v>
      </c>
      <c r="BA51">
        <f t="shared" si="1"/>
        <v>2171.869424</v>
      </c>
      <c r="BD51">
        <v>21.23</v>
      </c>
      <c r="BE51">
        <v>6.76</v>
      </c>
      <c r="BF51">
        <v>1.06</v>
      </c>
      <c r="BG51">
        <v>3.9</v>
      </c>
      <c r="BH51">
        <v>5.61</v>
      </c>
      <c r="BI51">
        <v>6.76</v>
      </c>
      <c r="BJ51">
        <v>1.51</v>
      </c>
      <c r="BK51">
        <v>3.59</v>
      </c>
      <c r="BL51">
        <v>1.88</v>
      </c>
      <c r="BM51">
        <v>1.54</v>
      </c>
      <c r="BN51">
        <v>0</v>
      </c>
      <c r="BO51">
        <v>12.55</v>
      </c>
      <c r="BP51">
        <v>3.85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76.790000000000006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368.19530099999997</v>
      </c>
      <c r="L52">
        <v>370.22857399999998</v>
      </c>
      <c r="M52">
        <v>88.789199999999994</v>
      </c>
      <c r="N52">
        <v>114.002438</v>
      </c>
      <c r="O52">
        <v>119.349695</v>
      </c>
      <c r="P52">
        <v>132.45997499999999</v>
      </c>
      <c r="Q52">
        <v>7.7674139999999996</v>
      </c>
      <c r="R52">
        <v>18.924645999999999</v>
      </c>
      <c r="S52">
        <v>18.944527000000001</v>
      </c>
      <c r="T52">
        <v>0</v>
      </c>
      <c r="U52">
        <v>336.795772</v>
      </c>
      <c r="V52">
        <v>13.752675</v>
      </c>
      <c r="W52">
        <v>33.584814000000001</v>
      </c>
      <c r="X52">
        <v>142.36732900000001</v>
      </c>
      <c r="Y52">
        <v>0</v>
      </c>
      <c r="Z52">
        <v>0</v>
      </c>
      <c r="AA52">
        <v>0</v>
      </c>
      <c r="AB52">
        <v>0</v>
      </c>
      <c r="AC52">
        <v>9.3400829999999999</v>
      </c>
      <c r="AD52">
        <v>8.7967899999999997</v>
      </c>
      <c r="AE52">
        <v>47.711219999999997</v>
      </c>
      <c r="AF52">
        <v>17.128595000000001</v>
      </c>
      <c r="AG52">
        <v>14.120957000000001</v>
      </c>
      <c r="AH52">
        <v>20.106892999999999</v>
      </c>
      <c r="AI52">
        <v>0</v>
      </c>
      <c r="AJ52">
        <v>0</v>
      </c>
      <c r="AK52">
        <v>48.988475999999999</v>
      </c>
      <c r="AL52">
        <v>44.857847999999997</v>
      </c>
      <c r="AM52">
        <v>10.163179</v>
      </c>
      <c r="AN52">
        <v>0.64618299999999995</v>
      </c>
      <c r="AO52">
        <v>6.9516150000000003</v>
      </c>
      <c r="AP52">
        <v>1.2362930000000001</v>
      </c>
      <c r="AQ52">
        <v>23.530103</v>
      </c>
      <c r="AR52">
        <v>48.478903000000003</v>
      </c>
      <c r="AS52">
        <v>30.784164000000001</v>
      </c>
      <c r="AT52">
        <v>7.9603760000000001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76.790000000000006</v>
      </c>
      <c r="BA52">
        <f t="shared" si="1"/>
        <v>2182.754038</v>
      </c>
      <c r="BD52">
        <v>21.23</v>
      </c>
      <c r="BE52">
        <v>6.76</v>
      </c>
      <c r="BF52">
        <v>1.06</v>
      </c>
      <c r="BG52">
        <v>3.9</v>
      </c>
      <c r="BH52">
        <v>5.61</v>
      </c>
      <c r="BI52">
        <v>6.76</v>
      </c>
      <c r="BJ52">
        <v>1.51</v>
      </c>
      <c r="BK52">
        <v>3.59</v>
      </c>
      <c r="BL52">
        <v>1.88</v>
      </c>
      <c r="BM52">
        <v>1.54</v>
      </c>
      <c r="BN52">
        <v>0</v>
      </c>
      <c r="BO52">
        <v>12.55</v>
      </c>
      <c r="BP52">
        <v>3.85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76.790000000000006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368.19530099999997</v>
      </c>
      <c r="L53">
        <v>370.22857399999998</v>
      </c>
      <c r="M53">
        <v>88.789199999999994</v>
      </c>
      <c r="N53">
        <v>114.002438</v>
      </c>
      <c r="O53">
        <v>119.349695</v>
      </c>
      <c r="P53">
        <v>132.45997499999999</v>
      </c>
      <c r="Q53">
        <v>10.529241000000001</v>
      </c>
      <c r="R53">
        <v>20.456354000000001</v>
      </c>
      <c r="S53">
        <v>25.469086000000001</v>
      </c>
      <c r="T53">
        <v>0</v>
      </c>
      <c r="U53">
        <v>336.795772</v>
      </c>
      <c r="V53">
        <v>13.752675</v>
      </c>
      <c r="W53">
        <v>33.584814000000001</v>
      </c>
      <c r="X53">
        <v>142.36732900000001</v>
      </c>
      <c r="Y53">
        <v>0</v>
      </c>
      <c r="Z53">
        <v>6.3484280000000002</v>
      </c>
      <c r="AA53">
        <v>0</v>
      </c>
      <c r="AB53">
        <v>0</v>
      </c>
      <c r="AC53">
        <v>9.3400829999999999</v>
      </c>
      <c r="AD53">
        <v>0</v>
      </c>
      <c r="AE53">
        <v>47.711219999999997</v>
      </c>
      <c r="AF53">
        <v>17.128595000000001</v>
      </c>
      <c r="AG53">
        <v>14.120957000000001</v>
      </c>
      <c r="AH53">
        <v>20.106892999999999</v>
      </c>
      <c r="AI53">
        <v>0</v>
      </c>
      <c r="AJ53">
        <v>0</v>
      </c>
      <c r="AK53">
        <v>48.988475999999999</v>
      </c>
      <c r="AL53">
        <v>44.857847999999997</v>
      </c>
      <c r="AM53">
        <v>10.163179</v>
      </c>
      <c r="AN53">
        <v>0.64618299999999995</v>
      </c>
      <c r="AO53">
        <v>6.9516150000000003</v>
      </c>
      <c r="AP53">
        <v>1.2362930000000001</v>
      </c>
      <c r="AQ53">
        <v>23.530103</v>
      </c>
      <c r="AR53">
        <v>48.478903000000003</v>
      </c>
      <c r="AS53">
        <v>30.784164000000001</v>
      </c>
      <c r="AT53">
        <v>7.9603760000000001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76.790000000000006</v>
      </c>
      <c r="BA53">
        <f t="shared" si="1"/>
        <v>2191.1237699999997</v>
      </c>
      <c r="BD53">
        <v>21.23</v>
      </c>
      <c r="BE53">
        <v>6.76</v>
      </c>
      <c r="BF53">
        <v>1.06</v>
      </c>
      <c r="BG53">
        <v>3.9</v>
      </c>
      <c r="BH53">
        <v>5.61</v>
      </c>
      <c r="BI53">
        <v>6.76</v>
      </c>
      <c r="BJ53">
        <v>1.51</v>
      </c>
      <c r="BK53">
        <v>3.59</v>
      </c>
      <c r="BL53">
        <v>1.88</v>
      </c>
      <c r="BM53">
        <v>1.54</v>
      </c>
      <c r="BN53">
        <v>0</v>
      </c>
      <c r="BO53">
        <v>12.55</v>
      </c>
      <c r="BP53">
        <v>3.85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76.790000000000006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368.19530099999997</v>
      </c>
      <c r="L54">
        <v>370.22857399999998</v>
      </c>
      <c r="M54">
        <v>88.789199999999994</v>
      </c>
      <c r="N54">
        <v>114.002438</v>
      </c>
      <c r="O54">
        <v>119.349695</v>
      </c>
      <c r="P54">
        <v>132.45997499999999</v>
      </c>
      <c r="Q54">
        <v>10.529241000000001</v>
      </c>
      <c r="R54">
        <v>20.456354000000001</v>
      </c>
      <c r="S54">
        <v>25.469086000000001</v>
      </c>
      <c r="T54">
        <v>0</v>
      </c>
      <c r="U54">
        <v>336.795772</v>
      </c>
      <c r="V54">
        <v>13.752675</v>
      </c>
      <c r="W54">
        <v>33.584814000000001</v>
      </c>
      <c r="X54">
        <v>142.36732900000001</v>
      </c>
      <c r="Y54">
        <v>0</v>
      </c>
      <c r="Z54">
        <v>6.3484280000000002</v>
      </c>
      <c r="AA54">
        <v>0</v>
      </c>
      <c r="AB54">
        <v>0</v>
      </c>
      <c r="AC54">
        <v>9.3400829999999999</v>
      </c>
      <c r="AD54">
        <v>0</v>
      </c>
      <c r="AE54">
        <v>47.711219999999997</v>
      </c>
      <c r="AF54">
        <v>17.128595000000001</v>
      </c>
      <c r="AG54">
        <v>14.120957000000001</v>
      </c>
      <c r="AH54">
        <v>45.149115000000002</v>
      </c>
      <c r="AI54">
        <v>0</v>
      </c>
      <c r="AJ54">
        <v>0</v>
      </c>
      <c r="AK54">
        <v>48.988475999999999</v>
      </c>
      <c r="AL54">
        <v>44.857847999999997</v>
      </c>
      <c r="AM54">
        <v>10.163179</v>
      </c>
      <c r="AN54">
        <v>0.64618299999999995</v>
      </c>
      <c r="AO54">
        <v>6.9516150000000003</v>
      </c>
      <c r="AP54">
        <v>1.2362930000000001</v>
      </c>
      <c r="AQ54">
        <v>23.530103</v>
      </c>
      <c r="AR54">
        <v>48.478903000000003</v>
      </c>
      <c r="AS54">
        <v>30.784164000000001</v>
      </c>
      <c r="AT54">
        <v>7.9603760000000001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76.63000000000001</v>
      </c>
      <c r="BA54">
        <f t="shared" si="1"/>
        <v>2216.0059919999999</v>
      </c>
      <c r="BD54">
        <v>21.23</v>
      </c>
      <c r="BE54">
        <v>6.76</v>
      </c>
      <c r="BF54">
        <v>1.06</v>
      </c>
      <c r="BG54">
        <v>3.9</v>
      </c>
      <c r="BH54">
        <v>5.61</v>
      </c>
      <c r="BI54">
        <v>6.76</v>
      </c>
      <c r="BJ54">
        <v>1.51</v>
      </c>
      <c r="BK54">
        <v>3.49</v>
      </c>
      <c r="BL54">
        <v>1.82</v>
      </c>
      <c r="BM54">
        <v>1.54</v>
      </c>
      <c r="BN54">
        <v>0</v>
      </c>
      <c r="BO54">
        <v>12.55</v>
      </c>
      <c r="BP54">
        <v>3.85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76.63000000000001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345.95939700000002</v>
      </c>
      <c r="L55">
        <v>370.22857399999998</v>
      </c>
      <c r="M55">
        <v>88.789199999999994</v>
      </c>
      <c r="N55">
        <v>114.002438</v>
      </c>
      <c r="O55">
        <v>119.349695</v>
      </c>
      <c r="P55">
        <v>130.2885</v>
      </c>
      <c r="Q55">
        <v>8.3014500000000009</v>
      </c>
      <c r="R55">
        <v>18.924645999999999</v>
      </c>
      <c r="S55">
        <v>18.944527000000001</v>
      </c>
      <c r="T55">
        <v>0</v>
      </c>
      <c r="U55">
        <v>336.795772</v>
      </c>
      <c r="V55">
        <v>13.752675</v>
      </c>
      <c r="W55">
        <v>33.584814000000001</v>
      </c>
      <c r="X55">
        <v>142.36732900000001</v>
      </c>
      <c r="Y55">
        <v>0</v>
      </c>
      <c r="Z55">
        <v>6.3484280000000002</v>
      </c>
      <c r="AA55">
        <v>0</v>
      </c>
      <c r="AB55">
        <v>0</v>
      </c>
      <c r="AC55">
        <v>9.3400829999999999</v>
      </c>
      <c r="AD55">
        <v>0</v>
      </c>
      <c r="AE55">
        <v>47.711219999999997</v>
      </c>
      <c r="AF55">
        <v>17.128595000000001</v>
      </c>
      <c r="AG55">
        <v>14.120957000000001</v>
      </c>
      <c r="AH55">
        <v>44.966324999999998</v>
      </c>
      <c r="AI55">
        <v>0</v>
      </c>
      <c r="AJ55">
        <v>0</v>
      </c>
      <c r="AK55">
        <v>48.988475999999999</v>
      </c>
      <c r="AL55">
        <v>44.857847999999997</v>
      </c>
      <c r="AM55">
        <v>10.163179</v>
      </c>
      <c r="AN55">
        <v>0.64618299999999995</v>
      </c>
      <c r="AO55">
        <v>6.9516150000000003</v>
      </c>
      <c r="AP55">
        <v>1.2362930000000001</v>
      </c>
      <c r="AQ55">
        <v>23.530103</v>
      </c>
      <c r="AR55">
        <v>48.478903000000003</v>
      </c>
      <c r="AS55">
        <v>30.784164000000001</v>
      </c>
      <c r="AT55">
        <v>7.9603760000000001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74.910000000000011</v>
      </c>
      <c r="BA55">
        <f t="shared" si="1"/>
        <v>2179.4117649999998</v>
      </c>
      <c r="BD55">
        <v>21.23</v>
      </c>
      <c r="BE55">
        <v>6.76</v>
      </c>
      <c r="BF55">
        <v>1.06</v>
      </c>
      <c r="BG55">
        <v>3.9</v>
      </c>
      <c r="BH55">
        <v>5.61</v>
      </c>
      <c r="BI55">
        <v>6.76</v>
      </c>
      <c r="BJ55">
        <v>1.51</v>
      </c>
      <c r="BK55">
        <v>3.49</v>
      </c>
      <c r="BL55">
        <v>1.82</v>
      </c>
      <c r="BM55">
        <v>1.54</v>
      </c>
      <c r="BN55">
        <v>0</v>
      </c>
      <c r="BO55">
        <v>12.55</v>
      </c>
      <c r="BP55">
        <v>2.13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74.910000000000011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345.93044400000002</v>
      </c>
      <c r="L56">
        <v>380.88153999999997</v>
      </c>
      <c r="M56">
        <v>88.789199999999994</v>
      </c>
      <c r="N56">
        <v>114.002438</v>
      </c>
      <c r="O56">
        <v>119.349695</v>
      </c>
      <c r="P56">
        <v>130.2885</v>
      </c>
      <c r="Q56">
        <v>7.7674139999999996</v>
      </c>
      <c r="R56">
        <v>20.456354000000001</v>
      </c>
      <c r="S56">
        <v>25.469086000000001</v>
      </c>
      <c r="T56">
        <v>0</v>
      </c>
      <c r="U56">
        <v>336.795772</v>
      </c>
      <c r="V56">
        <v>13.752675</v>
      </c>
      <c r="W56">
        <v>33.584814000000001</v>
      </c>
      <c r="X56">
        <v>142.36732900000001</v>
      </c>
      <c r="Y56">
        <v>0</v>
      </c>
      <c r="Z56">
        <v>6.3484280000000002</v>
      </c>
      <c r="AA56">
        <v>0</v>
      </c>
      <c r="AB56">
        <v>0</v>
      </c>
      <c r="AC56">
        <v>0</v>
      </c>
      <c r="AD56">
        <v>0</v>
      </c>
      <c r="AE56">
        <v>47.711219999999997</v>
      </c>
      <c r="AF56">
        <v>17.128595000000001</v>
      </c>
      <c r="AG56">
        <v>14.120957000000001</v>
      </c>
      <c r="AH56">
        <v>43.869585999999998</v>
      </c>
      <c r="AI56">
        <v>0</v>
      </c>
      <c r="AJ56">
        <v>0</v>
      </c>
      <c r="AK56">
        <v>48.988475999999999</v>
      </c>
      <c r="AL56">
        <v>44.857847999999997</v>
      </c>
      <c r="AM56">
        <v>10.163179</v>
      </c>
      <c r="AN56">
        <v>0.64618299999999995</v>
      </c>
      <c r="AO56">
        <v>6.9516150000000003</v>
      </c>
      <c r="AP56">
        <v>1.2362930000000001</v>
      </c>
      <c r="AQ56">
        <v>23.530103</v>
      </c>
      <c r="AR56">
        <v>48.478903000000003</v>
      </c>
      <c r="AS56">
        <v>30.784164000000001</v>
      </c>
      <c r="AT56">
        <v>7.9603760000000001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74.910000000000011</v>
      </c>
      <c r="BA56">
        <f t="shared" si="1"/>
        <v>2187.1211869999997</v>
      </c>
      <c r="BD56">
        <v>21.23</v>
      </c>
      <c r="BE56">
        <v>6.76</v>
      </c>
      <c r="BF56">
        <v>1.06</v>
      </c>
      <c r="BG56">
        <v>3.9</v>
      </c>
      <c r="BH56">
        <v>5.61</v>
      </c>
      <c r="BI56">
        <v>6.76</v>
      </c>
      <c r="BJ56">
        <v>1.51</v>
      </c>
      <c r="BK56">
        <v>3.49</v>
      </c>
      <c r="BL56">
        <v>1.82</v>
      </c>
      <c r="BM56">
        <v>1.54</v>
      </c>
      <c r="BN56">
        <v>0</v>
      </c>
      <c r="BO56">
        <v>12.55</v>
      </c>
      <c r="BP56">
        <v>2.13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74.910000000000011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379.73789699999998</v>
      </c>
      <c r="L57">
        <v>380.88153999999997</v>
      </c>
      <c r="M57">
        <v>88.789199999999994</v>
      </c>
      <c r="N57">
        <v>114.002438</v>
      </c>
      <c r="O57">
        <v>119.349695</v>
      </c>
      <c r="P57">
        <v>130.2885</v>
      </c>
      <c r="Q57">
        <v>10.529241000000001</v>
      </c>
      <c r="R57">
        <v>20.456354000000001</v>
      </c>
      <c r="S57">
        <v>25.469086000000001</v>
      </c>
      <c r="T57">
        <v>0</v>
      </c>
      <c r="U57">
        <v>331.14993800000002</v>
      </c>
      <c r="V57">
        <v>13.752675</v>
      </c>
      <c r="W57">
        <v>33.584814000000001</v>
      </c>
      <c r="X57">
        <v>142.36732900000001</v>
      </c>
      <c r="Y57">
        <v>0</v>
      </c>
      <c r="Z57">
        <v>6.3484280000000002</v>
      </c>
      <c r="AA57">
        <v>0</v>
      </c>
      <c r="AB57">
        <v>0</v>
      </c>
      <c r="AC57">
        <v>0</v>
      </c>
      <c r="AD57">
        <v>0</v>
      </c>
      <c r="AE57">
        <v>47.711219999999997</v>
      </c>
      <c r="AF57">
        <v>17.128595000000001</v>
      </c>
      <c r="AG57">
        <v>14.120957000000001</v>
      </c>
      <c r="AH57">
        <v>63.976478999999998</v>
      </c>
      <c r="AI57">
        <v>0</v>
      </c>
      <c r="AJ57">
        <v>0</v>
      </c>
      <c r="AK57">
        <v>48.988475999999999</v>
      </c>
      <c r="AL57">
        <v>44.857847999999997</v>
      </c>
      <c r="AM57">
        <v>10.163179</v>
      </c>
      <c r="AN57">
        <v>0.64618299999999995</v>
      </c>
      <c r="AO57">
        <v>6.9516150000000003</v>
      </c>
      <c r="AP57">
        <v>1.2362930000000001</v>
      </c>
      <c r="AQ57">
        <v>23.530103</v>
      </c>
      <c r="AR57">
        <v>48.478903000000003</v>
      </c>
      <c r="AS57">
        <v>30.784164000000001</v>
      </c>
      <c r="AT57">
        <v>7.9603760000000001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75.500000000000014</v>
      </c>
      <c r="BA57">
        <f t="shared" si="1"/>
        <v>2238.7415260000002</v>
      </c>
      <c r="BD57">
        <v>21.23</v>
      </c>
      <c r="BE57">
        <v>6.76</v>
      </c>
      <c r="BF57">
        <v>1.06</v>
      </c>
      <c r="BG57">
        <v>3.9</v>
      </c>
      <c r="BH57">
        <v>5.61</v>
      </c>
      <c r="BI57">
        <v>6.76</v>
      </c>
      <c r="BJ57">
        <v>1.51</v>
      </c>
      <c r="BK57">
        <v>3.49</v>
      </c>
      <c r="BL57">
        <v>1.82</v>
      </c>
      <c r="BM57">
        <v>1.54</v>
      </c>
      <c r="BN57">
        <v>0</v>
      </c>
      <c r="BO57">
        <v>12.55</v>
      </c>
      <c r="BP57">
        <v>2.72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75.500000000000014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431.3997</v>
      </c>
      <c r="L58">
        <v>380.88153999999997</v>
      </c>
      <c r="M58">
        <v>88.789199999999994</v>
      </c>
      <c r="N58">
        <v>114.002438</v>
      </c>
      <c r="O58">
        <v>119.349695</v>
      </c>
      <c r="P58">
        <v>130.2885</v>
      </c>
      <c r="Q58">
        <v>10.529241000000001</v>
      </c>
      <c r="R58">
        <v>20.456354000000001</v>
      </c>
      <c r="S58">
        <v>25.469086000000001</v>
      </c>
      <c r="T58">
        <v>0</v>
      </c>
      <c r="U58">
        <v>331.14993800000002</v>
      </c>
      <c r="V58">
        <v>13.752675</v>
      </c>
      <c r="W58">
        <v>33.584814000000001</v>
      </c>
      <c r="X58">
        <v>142.36732900000001</v>
      </c>
      <c r="Y58">
        <v>0</v>
      </c>
      <c r="Z58">
        <v>6.3484280000000002</v>
      </c>
      <c r="AA58">
        <v>0</v>
      </c>
      <c r="AB58">
        <v>0</v>
      </c>
      <c r="AC58">
        <v>0</v>
      </c>
      <c r="AD58">
        <v>0</v>
      </c>
      <c r="AE58">
        <v>47.711219999999997</v>
      </c>
      <c r="AF58">
        <v>17.128595000000001</v>
      </c>
      <c r="AG58">
        <v>14.120957000000001</v>
      </c>
      <c r="AH58">
        <v>67.632277999999999</v>
      </c>
      <c r="AI58">
        <v>0</v>
      </c>
      <c r="AJ58">
        <v>0</v>
      </c>
      <c r="AK58">
        <v>48.988475999999999</v>
      </c>
      <c r="AL58">
        <v>44.857847999999997</v>
      </c>
      <c r="AM58">
        <v>10.163179</v>
      </c>
      <c r="AN58">
        <v>0.64618299999999995</v>
      </c>
      <c r="AO58">
        <v>6.9516150000000003</v>
      </c>
      <c r="AP58">
        <v>1.2362930000000001</v>
      </c>
      <c r="AQ58">
        <v>23.530103</v>
      </c>
      <c r="AR58">
        <v>48.478903000000003</v>
      </c>
      <c r="AS58">
        <v>30.784164000000001</v>
      </c>
      <c r="AT58">
        <v>7.9603760000000001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76.090000000000018</v>
      </c>
      <c r="BA58">
        <f t="shared" si="1"/>
        <v>2294.649128</v>
      </c>
      <c r="BD58">
        <v>21.23</v>
      </c>
      <c r="BE58">
        <v>6.76</v>
      </c>
      <c r="BF58">
        <v>1.06</v>
      </c>
      <c r="BG58">
        <v>3.9</v>
      </c>
      <c r="BH58">
        <v>5.61</v>
      </c>
      <c r="BI58">
        <v>6.76</v>
      </c>
      <c r="BJ58">
        <v>1.51</v>
      </c>
      <c r="BK58">
        <v>3.49</v>
      </c>
      <c r="BL58">
        <v>1.82</v>
      </c>
      <c r="BM58">
        <v>1.54</v>
      </c>
      <c r="BN58">
        <v>0</v>
      </c>
      <c r="BO58">
        <v>12.55</v>
      </c>
      <c r="BP58">
        <v>3.31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76.090000000000018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482.582041</v>
      </c>
      <c r="L59">
        <v>380.88153999999997</v>
      </c>
      <c r="M59">
        <v>88.789199999999994</v>
      </c>
      <c r="N59">
        <v>114.002438</v>
      </c>
      <c r="O59">
        <v>119.349695</v>
      </c>
      <c r="P59">
        <v>130.2885</v>
      </c>
      <c r="Q59">
        <v>7.7674139999999996</v>
      </c>
      <c r="R59">
        <v>18.924645999999999</v>
      </c>
      <c r="S59">
        <v>18.944527000000001</v>
      </c>
      <c r="T59">
        <v>0</v>
      </c>
      <c r="U59">
        <v>331.14993800000002</v>
      </c>
      <c r="V59">
        <v>13.752675</v>
      </c>
      <c r="W59">
        <v>33.584814000000001</v>
      </c>
      <c r="X59">
        <v>142.36732900000001</v>
      </c>
      <c r="Y59">
        <v>0</v>
      </c>
      <c r="Z59">
        <v>6.2634990000000004</v>
      </c>
      <c r="AA59">
        <v>0</v>
      </c>
      <c r="AB59">
        <v>0</v>
      </c>
      <c r="AC59">
        <v>0</v>
      </c>
      <c r="AD59">
        <v>0</v>
      </c>
      <c r="AE59">
        <v>47.711219999999997</v>
      </c>
      <c r="AF59">
        <v>17.128595000000001</v>
      </c>
      <c r="AG59">
        <v>14.120957000000001</v>
      </c>
      <c r="AH59">
        <v>67.723673000000005</v>
      </c>
      <c r="AI59">
        <v>0</v>
      </c>
      <c r="AJ59">
        <v>0</v>
      </c>
      <c r="AK59">
        <v>48.988475999999999</v>
      </c>
      <c r="AL59">
        <v>44.857847999999997</v>
      </c>
      <c r="AM59">
        <v>10.163179</v>
      </c>
      <c r="AN59">
        <v>0.64618299999999995</v>
      </c>
      <c r="AO59">
        <v>6.8664930000000002</v>
      </c>
      <c r="AP59">
        <v>9.1485690000000002</v>
      </c>
      <c r="AQ59">
        <v>23.530103</v>
      </c>
      <c r="AR59">
        <v>48.478903000000003</v>
      </c>
      <c r="AS59">
        <v>30.784164000000001</v>
      </c>
      <c r="AT59">
        <v>7.9603760000000001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76.63000000000001</v>
      </c>
      <c r="BA59">
        <f t="shared" si="1"/>
        <v>2343.3869950000003</v>
      </c>
      <c r="BD59">
        <v>21.23</v>
      </c>
      <c r="BE59">
        <v>6.76</v>
      </c>
      <c r="BF59">
        <v>1.06</v>
      </c>
      <c r="BG59">
        <v>3.9</v>
      </c>
      <c r="BH59">
        <v>5.61</v>
      </c>
      <c r="BI59">
        <v>6.76</v>
      </c>
      <c r="BJ59">
        <v>1.51</v>
      </c>
      <c r="BK59">
        <v>3.49</v>
      </c>
      <c r="BL59">
        <v>1.82</v>
      </c>
      <c r="BM59">
        <v>1.54</v>
      </c>
      <c r="BN59">
        <v>0</v>
      </c>
      <c r="BO59">
        <v>12.55</v>
      </c>
      <c r="BP59">
        <v>3.85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76.63000000000001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490.302841</v>
      </c>
      <c r="L60">
        <v>380.88153999999997</v>
      </c>
      <c r="M60">
        <v>88.789199999999994</v>
      </c>
      <c r="N60">
        <v>114.002438</v>
      </c>
      <c r="O60">
        <v>119.349695</v>
      </c>
      <c r="P60">
        <v>130.2885</v>
      </c>
      <c r="Q60">
        <v>10.529241000000001</v>
      </c>
      <c r="R60">
        <v>20.456354000000001</v>
      </c>
      <c r="S60">
        <v>25.469086000000001</v>
      </c>
      <c r="T60">
        <v>0</v>
      </c>
      <c r="U60">
        <v>331.14993800000002</v>
      </c>
      <c r="V60">
        <v>13.752675</v>
      </c>
      <c r="W60">
        <v>33.584814000000001</v>
      </c>
      <c r="X60">
        <v>142.36732900000001</v>
      </c>
      <c r="Y60">
        <v>0</v>
      </c>
      <c r="Z60">
        <v>12.314676</v>
      </c>
      <c r="AA60">
        <v>0</v>
      </c>
      <c r="AB60">
        <v>0</v>
      </c>
      <c r="AC60">
        <v>0</v>
      </c>
      <c r="AD60">
        <v>0</v>
      </c>
      <c r="AE60">
        <v>47.711219999999997</v>
      </c>
      <c r="AF60">
        <v>17.128595000000001</v>
      </c>
      <c r="AG60">
        <v>14.120957000000001</v>
      </c>
      <c r="AH60">
        <v>67.723673000000005</v>
      </c>
      <c r="AI60">
        <v>0</v>
      </c>
      <c r="AJ60">
        <v>0</v>
      </c>
      <c r="AK60">
        <v>48.988475999999999</v>
      </c>
      <c r="AL60">
        <v>44.857847999999997</v>
      </c>
      <c r="AM60">
        <v>10.163179</v>
      </c>
      <c r="AN60">
        <v>0.64618299999999995</v>
      </c>
      <c r="AO60">
        <v>6.8664930000000002</v>
      </c>
      <c r="AP60">
        <v>9.1485690000000002</v>
      </c>
      <c r="AQ60">
        <v>23.530103</v>
      </c>
      <c r="AR60">
        <v>48.478903000000003</v>
      </c>
      <c r="AS60">
        <v>30.784164000000001</v>
      </c>
      <c r="AT60">
        <v>7.9603760000000001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76.63000000000001</v>
      </c>
      <c r="BA60">
        <f t="shared" si="1"/>
        <v>2367.9770660000004</v>
      </c>
      <c r="BD60">
        <v>21.23</v>
      </c>
      <c r="BE60">
        <v>6.76</v>
      </c>
      <c r="BF60">
        <v>1.06</v>
      </c>
      <c r="BG60">
        <v>3.9</v>
      </c>
      <c r="BH60">
        <v>5.61</v>
      </c>
      <c r="BI60">
        <v>6.76</v>
      </c>
      <c r="BJ60">
        <v>1.51</v>
      </c>
      <c r="BK60">
        <v>3.49</v>
      </c>
      <c r="BL60">
        <v>1.82</v>
      </c>
      <c r="BM60">
        <v>1.54</v>
      </c>
      <c r="BN60">
        <v>0</v>
      </c>
      <c r="BO60">
        <v>12.55</v>
      </c>
      <c r="BP60">
        <v>3.85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76.63000000000001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531.80214100000001</v>
      </c>
      <c r="L61">
        <v>380.88153999999997</v>
      </c>
      <c r="M61">
        <v>88.789199999999994</v>
      </c>
      <c r="N61">
        <v>114.002438</v>
      </c>
      <c r="O61">
        <v>119.349695</v>
      </c>
      <c r="P61">
        <v>131.73615000000001</v>
      </c>
      <c r="Q61">
        <v>10.529241000000001</v>
      </c>
      <c r="R61">
        <v>20.456354000000001</v>
      </c>
      <c r="S61">
        <v>25.469086000000001</v>
      </c>
      <c r="T61">
        <v>0</v>
      </c>
      <c r="U61">
        <v>331.14993800000002</v>
      </c>
      <c r="V61">
        <v>13.752675</v>
      </c>
      <c r="W61">
        <v>33.584814000000001</v>
      </c>
      <c r="X61">
        <v>142.36732900000001</v>
      </c>
      <c r="Y61">
        <v>0</v>
      </c>
      <c r="Z61">
        <v>12.526998000000001</v>
      </c>
      <c r="AA61">
        <v>0</v>
      </c>
      <c r="AB61">
        <v>0</v>
      </c>
      <c r="AC61">
        <v>0</v>
      </c>
      <c r="AD61">
        <v>0</v>
      </c>
      <c r="AE61">
        <v>47.711219999999997</v>
      </c>
      <c r="AF61">
        <v>17.128595000000001</v>
      </c>
      <c r="AG61">
        <v>14.120957000000001</v>
      </c>
      <c r="AH61">
        <v>67.723673000000005</v>
      </c>
      <c r="AI61">
        <v>0</v>
      </c>
      <c r="AJ61">
        <v>0</v>
      </c>
      <c r="AK61">
        <v>48.988475999999999</v>
      </c>
      <c r="AL61">
        <v>44.857847999999997</v>
      </c>
      <c r="AM61">
        <v>10.163179</v>
      </c>
      <c r="AN61">
        <v>0.64618299999999995</v>
      </c>
      <c r="AO61">
        <v>6.8948669999999996</v>
      </c>
      <c r="AP61">
        <v>1.2362930000000001</v>
      </c>
      <c r="AQ61">
        <v>23.530103</v>
      </c>
      <c r="AR61">
        <v>48.478903000000003</v>
      </c>
      <c r="AS61">
        <v>30.784164000000001</v>
      </c>
      <c r="AT61">
        <v>7.9603760000000001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76.63000000000001</v>
      </c>
      <c r="BA61">
        <f t="shared" si="1"/>
        <v>2403.2524360000002</v>
      </c>
      <c r="BD61">
        <v>21.23</v>
      </c>
      <c r="BE61">
        <v>6.76</v>
      </c>
      <c r="BF61">
        <v>1.06</v>
      </c>
      <c r="BG61">
        <v>3.9</v>
      </c>
      <c r="BH61">
        <v>5.61</v>
      </c>
      <c r="BI61">
        <v>6.76</v>
      </c>
      <c r="BJ61">
        <v>1.51</v>
      </c>
      <c r="BK61">
        <v>3.49</v>
      </c>
      <c r="BL61">
        <v>1.82</v>
      </c>
      <c r="BM61">
        <v>1.54</v>
      </c>
      <c r="BN61">
        <v>0</v>
      </c>
      <c r="BO61">
        <v>12.55</v>
      </c>
      <c r="BP61">
        <v>3.85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76.63000000000001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542.41824099999997</v>
      </c>
      <c r="L62">
        <v>380.88153999999997</v>
      </c>
      <c r="M62">
        <v>88.789199999999994</v>
      </c>
      <c r="N62">
        <v>114.002438</v>
      </c>
      <c r="O62">
        <v>119.349695</v>
      </c>
      <c r="P62">
        <v>131.73615000000001</v>
      </c>
      <c r="Q62">
        <v>10.529241000000001</v>
      </c>
      <c r="R62">
        <v>20.456354000000001</v>
      </c>
      <c r="S62">
        <v>25.469086000000001</v>
      </c>
      <c r="T62">
        <v>0</v>
      </c>
      <c r="U62">
        <v>331.14993800000002</v>
      </c>
      <c r="V62">
        <v>13.752675</v>
      </c>
      <c r="W62">
        <v>33.584814000000001</v>
      </c>
      <c r="X62">
        <v>142.36732900000001</v>
      </c>
      <c r="Y62">
        <v>0</v>
      </c>
      <c r="Z62">
        <v>12.526998000000001</v>
      </c>
      <c r="AA62">
        <v>12.198864</v>
      </c>
      <c r="AB62">
        <v>0</v>
      </c>
      <c r="AC62">
        <v>0</v>
      </c>
      <c r="AD62">
        <v>0</v>
      </c>
      <c r="AE62">
        <v>47.711219999999997</v>
      </c>
      <c r="AF62">
        <v>17.128595000000001</v>
      </c>
      <c r="AG62">
        <v>14.120957000000001</v>
      </c>
      <c r="AH62">
        <v>63.976478999999998</v>
      </c>
      <c r="AI62">
        <v>0</v>
      </c>
      <c r="AJ62">
        <v>0</v>
      </c>
      <c r="AK62">
        <v>48.988475999999999</v>
      </c>
      <c r="AL62">
        <v>44.857847999999997</v>
      </c>
      <c r="AM62">
        <v>10.163179</v>
      </c>
      <c r="AN62">
        <v>0.64618299999999995</v>
      </c>
      <c r="AO62">
        <v>6.8948669999999996</v>
      </c>
      <c r="AP62">
        <v>1.2362930000000001</v>
      </c>
      <c r="AQ62">
        <v>23.530103</v>
      </c>
      <c r="AR62">
        <v>48.478903000000003</v>
      </c>
      <c r="AS62">
        <v>30.784164000000001</v>
      </c>
      <c r="AT62">
        <v>7.9603760000000001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76.56</v>
      </c>
      <c r="BA62">
        <f t="shared" si="1"/>
        <v>2422.2502059999997</v>
      </c>
      <c r="BD62">
        <v>21.23</v>
      </c>
      <c r="BE62">
        <v>6.76</v>
      </c>
      <c r="BF62">
        <v>1.06</v>
      </c>
      <c r="BG62">
        <v>3.9</v>
      </c>
      <c r="BH62">
        <v>5.61</v>
      </c>
      <c r="BI62">
        <v>6.76</v>
      </c>
      <c r="BJ62">
        <v>1.51</v>
      </c>
      <c r="BK62">
        <v>3.46</v>
      </c>
      <c r="BL62">
        <v>1.78</v>
      </c>
      <c r="BM62">
        <v>1.54</v>
      </c>
      <c r="BN62">
        <v>0</v>
      </c>
      <c r="BO62">
        <v>12.55</v>
      </c>
      <c r="BP62">
        <v>3.85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76.56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512.50014099999999</v>
      </c>
      <c r="L63">
        <v>448.43853999999999</v>
      </c>
      <c r="M63">
        <v>88.789199999999994</v>
      </c>
      <c r="N63">
        <v>114.002438</v>
      </c>
      <c r="O63">
        <v>119.349695</v>
      </c>
      <c r="P63">
        <v>131.73615000000001</v>
      </c>
      <c r="Q63">
        <v>10.529241000000001</v>
      </c>
      <c r="R63">
        <v>20.456354000000001</v>
      </c>
      <c r="S63">
        <v>25.469086000000001</v>
      </c>
      <c r="T63">
        <v>0</v>
      </c>
      <c r="U63">
        <v>331.14993800000002</v>
      </c>
      <c r="V63">
        <v>13.752675</v>
      </c>
      <c r="W63">
        <v>33.584814000000001</v>
      </c>
      <c r="X63">
        <v>142.36732900000001</v>
      </c>
      <c r="Y63">
        <v>0</v>
      </c>
      <c r="Z63">
        <v>12.526998000000001</v>
      </c>
      <c r="AA63">
        <v>12.198864</v>
      </c>
      <c r="AB63">
        <v>0</v>
      </c>
      <c r="AC63">
        <v>0</v>
      </c>
      <c r="AD63">
        <v>0</v>
      </c>
      <c r="AE63">
        <v>45.814261999999999</v>
      </c>
      <c r="AF63">
        <v>17.128595000000001</v>
      </c>
      <c r="AG63">
        <v>14.120957000000001</v>
      </c>
      <c r="AH63">
        <v>41.127735999999999</v>
      </c>
      <c r="AI63">
        <v>0</v>
      </c>
      <c r="AJ63">
        <v>0</v>
      </c>
      <c r="AK63">
        <v>48.988475999999999</v>
      </c>
      <c r="AL63">
        <v>44.857847999999997</v>
      </c>
      <c r="AM63">
        <v>10.188908</v>
      </c>
      <c r="AN63">
        <v>0.64618299999999995</v>
      </c>
      <c r="AO63">
        <v>6.8948669999999996</v>
      </c>
      <c r="AP63">
        <v>3.5852499999999998</v>
      </c>
      <c r="AQ63">
        <v>23.530103</v>
      </c>
      <c r="AR63">
        <v>48.478903000000003</v>
      </c>
      <c r="AS63">
        <v>30.784164000000001</v>
      </c>
      <c r="AT63">
        <v>7.9603760000000001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76.56</v>
      </c>
      <c r="BA63">
        <f t="shared" si="1"/>
        <v>2437.5180910000004</v>
      </c>
      <c r="BD63">
        <v>21.23</v>
      </c>
      <c r="BE63">
        <v>6.76</v>
      </c>
      <c r="BF63">
        <v>1.06</v>
      </c>
      <c r="BG63">
        <v>3.9</v>
      </c>
      <c r="BH63">
        <v>5.61</v>
      </c>
      <c r="BI63">
        <v>6.76</v>
      </c>
      <c r="BJ63">
        <v>1.51</v>
      </c>
      <c r="BK63">
        <v>3.46</v>
      </c>
      <c r="BL63">
        <v>1.78</v>
      </c>
      <c r="BM63">
        <v>1.54</v>
      </c>
      <c r="BN63">
        <v>0</v>
      </c>
      <c r="BO63">
        <v>12.55</v>
      </c>
      <c r="BP63">
        <v>3.85</v>
      </c>
      <c r="BQ63">
        <v>4.2300000000000004</v>
      </c>
      <c r="BR63">
        <v>1.93</v>
      </c>
      <c r="BS63">
        <v>0.39</v>
      </c>
      <c r="BT63">
        <v>0</v>
      </c>
      <c r="BU63">
        <v>0</v>
      </c>
      <c r="BV63">
        <v>0</v>
      </c>
      <c r="BW63">
        <f t="shared" si="2"/>
        <v>76.56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572.33634099999995</v>
      </c>
      <c r="L64">
        <v>544.94853999999998</v>
      </c>
      <c r="M64">
        <v>88.789199999999994</v>
      </c>
      <c r="N64">
        <v>114.002438</v>
      </c>
      <c r="O64">
        <v>119.349695</v>
      </c>
      <c r="P64">
        <v>131.73615000000001</v>
      </c>
      <c r="Q64">
        <v>10.529241000000001</v>
      </c>
      <c r="R64">
        <v>20.456354000000001</v>
      </c>
      <c r="S64">
        <v>25.469086000000001</v>
      </c>
      <c r="T64">
        <v>0</v>
      </c>
      <c r="U64">
        <v>331.14993800000002</v>
      </c>
      <c r="V64">
        <v>13.752675</v>
      </c>
      <c r="W64">
        <v>33.584814000000001</v>
      </c>
      <c r="X64">
        <v>142.36732900000001</v>
      </c>
      <c r="Y64">
        <v>0</v>
      </c>
      <c r="Z64">
        <v>6.2634990000000004</v>
      </c>
      <c r="AA64">
        <v>13.723722</v>
      </c>
      <c r="AB64">
        <v>0</v>
      </c>
      <c r="AC64">
        <v>0</v>
      </c>
      <c r="AD64">
        <v>0</v>
      </c>
      <c r="AE64">
        <v>45.814261999999999</v>
      </c>
      <c r="AF64">
        <v>17.128595000000001</v>
      </c>
      <c r="AG64">
        <v>14.120957000000001</v>
      </c>
      <c r="AH64">
        <v>41.127735999999999</v>
      </c>
      <c r="AI64">
        <v>0</v>
      </c>
      <c r="AJ64">
        <v>0</v>
      </c>
      <c r="AK64">
        <v>48.988475999999999</v>
      </c>
      <c r="AL64">
        <v>44.857847999999997</v>
      </c>
      <c r="AM64">
        <v>10.188908</v>
      </c>
      <c r="AN64">
        <v>0.64618299999999995</v>
      </c>
      <c r="AO64">
        <v>6.8948669999999996</v>
      </c>
      <c r="AP64">
        <v>3.5852499999999998</v>
      </c>
      <c r="AQ64">
        <v>23.530103</v>
      </c>
      <c r="AR64">
        <v>48.478903000000003</v>
      </c>
      <c r="AS64">
        <v>30.784164000000001</v>
      </c>
      <c r="AT64">
        <v>7.9603760000000001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76.56</v>
      </c>
      <c r="BA64">
        <f t="shared" si="1"/>
        <v>2589.1256500000009</v>
      </c>
      <c r="BD64">
        <v>21.23</v>
      </c>
      <c r="BE64">
        <v>6.76</v>
      </c>
      <c r="BF64">
        <v>1.06</v>
      </c>
      <c r="BG64">
        <v>3.9</v>
      </c>
      <c r="BH64">
        <v>5.61</v>
      </c>
      <c r="BI64">
        <v>6.76</v>
      </c>
      <c r="BJ64">
        <v>1.51</v>
      </c>
      <c r="BK64">
        <v>3.46</v>
      </c>
      <c r="BL64">
        <v>1.78</v>
      </c>
      <c r="BM64">
        <v>1.54</v>
      </c>
      <c r="BN64">
        <v>0</v>
      </c>
      <c r="BO64">
        <v>12.55</v>
      </c>
      <c r="BP64">
        <v>3.85</v>
      </c>
      <c r="BQ64">
        <v>4.2300000000000004</v>
      </c>
      <c r="BR64">
        <v>1.93</v>
      </c>
      <c r="BS64">
        <v>0.39</v>
      </c>
      <c r="BT64">
        <v>0</v>
      </c>
      <c r="BU64">
        <v>0</v>
      </c>
      <c r="BV64">
        <v>0</v>
      </c>
      <c r="BW64">
        <f t="shared" si="2"/>
        <v>76.56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601.68397100000004</v>
      </c>
      <c r="L65">
        <v>630.35506499999997</v>
      </c>
      <c r="M65">
        <v>88.789199999999994</v>
      </c>
      <c r="N65">
        <v>114.002438</v>
      </c>
      <c r="O65">
        <v>119.349695</v>
      </c>
      <c r="P65">
        <v>131.73615000000001</v>
      </c>
      <c r="Q65">
        <v>10.529241000000001</v>
      </c>
      <c r="R65">
        <v>20.456354000000001</v>
      </c>
      <c r="S65">
        <v>25.469086000000001</v>
      </c>
      <c r="T65">
        <v>0</v>
      </c>
      <c r="U65">
        <v>331.14993800000002</v>
      </c>
      <c r="V65">
        <v>13.752675</v>
      </c>
      <c r="W65">
        <v>33.584814000000001</v>
      </c>
      <c r="X65">
        <v>142.36732900000001</v>
      </c>
      <c r="Y65">
        <v>0</v>
      </c>
      <c r="Z65">
        <v>6.2634990000000004</v>
      </c>
      <c r="AA65">
        <v>13.723722</v>
      </c>
      <c r="AB65">
        <v>0</v>
      </c>
      <c r="AC65">
        <v>0</v>
      </c>
      <c r="AD65">
        <v>0</v>
      </c>
      <c r="AE65">
        <v>45.814261999999999</v>
      </c>
      <c r="AF65">
        <v>17.128595000000001</v>
      </c>
      <c r="AG65">
        <v>14.120957000000001</v>
      </c>
      <c r="AH65">
        <v>41.127735999999999</v>
      </c>
      <c r="AI65">
        <v>0</v>
      </c>
      <c r="AJ65">
        <v>0</v>
      </c>
      <c r="AK65">
        <v>48.988475999999999</v>
      </c>
      <c r="AL65">
        <v>44.857847999999997</v>
      </c>
      <c r="AM65">
        <v>10.188908</v>
      </c>
      <c r="AN65">
        <v>0.64618299999999995</v>
      </c>
      <c r="AO65">
        <v>6.8948669999999996</v>
      </c>
      <c r="AP65">
        <v>3.5852499999999998</v>
      </c>
      <c r="AQ65">
        <v>23.530103</v>
      </c>
      <c r="AR65">
        <v>48.478903000000003</v>
      </c>
      <c r="AS65">
        <v>30.784164000000001</v>
      </c>
      <c r="AT65">
        <v>7.9603760000000001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63.079999999999991</v>
      </c>
      <c r="BA65">
        <f t="shared" si="1"/>
        <v>2690.3998050000009</v>
      </c>
      <c r="BD65">
        <v>7.75</v>
      </c>
      <c r="BE65">
        <v>6.76</v>
      </c>
      <c r="BF65">
        <v>1.06</v>
      </c>
      <c r="BG65">
        <v>3.9</v>
      </c>
      <c r="BH65">
        <v>5.61</v>
      </c>
      <c r="BI65">
        <v>6.76</v>
      </c>
      <c r="BJ65">
        <v>1.51</v>
      </c>
      <c r="BK65">
        <v>3.46</v>
      </c>
      <c r="BL65">
        <v>1.78</v>
      </c>
      <c r="BM65">
        <v>1.54</v>
      </c>
      <c r="BN65">
        <v>0</v>
      </c>
      <c r="BO65">
        <v>12.55</v>
      </c>
      <c r="BP65">
        <v>3.85</v>
      </c>
      <c r="BQ65">
        <v>4.2300000000000004</v>
      </c>
      <c r="BR65">
        <v>1.93</v>
      </c>
      <c r="BS65">
        <v>0.39</v>
      </c>
      <c r="BT65">
        <v>0</v>
      </c>
      <c r="BU65">
        <v>0</v>
      </c>
      <c r="BV65">
        <v>0</v>
      </c>
      <c r="BW65">
        <f t="shared" si="2"/>
        <v>63.079999999999991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601.68397100000004</v>
      </c>
      <c r="L66">
        <v>630.35506499999997</v>
      </c>
      <c r="M66">
        <v>88.789199999999994</v>
      </c>
      <c r="N66">
        <v>114.002438</v>
      </c>
      <c r="O66">
        <v>119.349695</v>
      </c>
      <c r="P66">
        <v>131.73615000000001</v>
      </c>
      <c r="Q66">
        <v>10.529241000000001</v>
      </c>
      <c r="R66">
        <v>20.456354000000001</v>
      </c>
      <c r="S66">
        <v>25.469086000000001</v>
      </c>
      <c r="T66">
        <v>0</v>
      </c>
      <c r="U66">
        <v>331.14993800000002</v>
      </c>
      <c r="V66">
        <v>13.752675</v>
      </c>
      <c r="W66">
        <v>33.584814000000001</v>
      </c>
      <c r="X66">
        <v>142.36732900000001</v>
      </c>
      <c r="Y66">
        <v>0</v>
      </c>
      <c r="Z66">
        <v>6.2634990000000004</v>
      </c>
      <c r="AA66">
        <v>13.723722</v>
      </c>
      <c r="AB66">
        <v>0</v>
      </c>
      <c r="AC66">
        <v>0</v>
      </c>
      <c r="AD66">
        <v>0</v>
      </c>
      <c r="AE66">
        <v>45.814261999999999</v>
      </c>
      <c r="AF66">
        <v>17.128595000000001</v>
      </c>
      <c r="AG66">
        <v>14.120957000000001</v>
      </c>
      <c r="AH66">
        <v>41.127735999999999</v>
      </c>
      <c r="AI66">
        <v>0</v>
      </c>
      <c r="AJ66">
        <v>0</v>
      </c>
      <c r="AK66">
        <v>48.988475999999999</v>
      </c>
      <c r="AL66">
        <v>44.857847999999997</v>
      </c>
      <c r="AM66">
        <v>10.188908</v>
      </c>
      <c r="AN66">
        <v>0.64618299999999995</v>
      </c>
      <c r="AO66">
        <v>6.8948669999999996</v>
      </c>
      <c r="AP66">
        <v>3.5852499999999998</v>
      </c>
      <c r="AQ66">
        <v>23.530103</v>
      </c>
      <c r="AR66">
        <v>48.478903000000003</v>
      </c>
      <c r="AS66">
        <v>30.784164000000001</v>
      </c>
      <c r="AT66">
        <v>7.9603760000000001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63.079999999999991</v>
      </c>
      <c r="BA66">
        <f t="shared" si="1"/>
        <v>2690.3998050000009</v>
      </c>
      <c r="BD66">
        <v>7.75</v>
      </c>
      <c r="BE66">
        <v>6.76</v>
      </c>
      <c r="BF66">
        <v>1.06</v>
      </c>
      <c r="BG66">
        <v>3.9</v>
      </c>
      <c r="BH66">
        <v>5.61</v>
      </c>
      <c r="BI66">
        <v>6.76</v>
      </c>
      <c r="BJ66">
        <v>1.51</v>
      </c>
      <c r="BK66">
        <v>3.46</v>
      </c>
      <c r="BL66">
        <v>1.78</v>
      </c>
      <c r="BM66">
        <v>1.54</v>
      </c>
      <c r="BN66">
        <v>0</v>
      </c>
      <c r="BO66">
        <v>12.55</v>
      </c>
      <c r="BP66">
        <v>3.85</v>
      </c>
      <c r="BQ66">
        <v>4.2300000000000004</v>
      </c>
      <c r="BR66">
        <v>1.93</v>
      </c>
      <c r="BS66">
        <v>0.39</v>
      </c>
      <c r="BT66">
        <v>0</v>
      </c>
      <c r="BU66">
        <v>0</v>
      </c>
      <c r="BV66">
        <v>0</v>
      </c>
      <c r="BW66">
        <f t="shared" si="2"/>
        <v>63.079999999999991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572.73097099999995</v>
      </c>
      <c r="L67">
        <v>630.35506499999997</v>
      </c>
      <c r="M67">
        <v>88.789199999999994</v>
      </c>
      <c r="N67">
        <v>114.002438</v>
      </c>
      <c r="O67">
        <v>119.349695</v>
      </c>
      <c r="P67">
        <v>131.73615000000001</v>
      </c>
      <c r="Q67">
        <v>10.529241000000001</v>
      </c>
      <c r="R67">
        <v>20.456354000000001</v>
      </c>
      <c r="S67">
        <v>25.469086000000001</v>
      </c>
      <c r="T67">
        <v>0</v>
      </c>
      <c r="U67">
        <v>331.14993800000002</v>
      </c>
      <c r="V67">
        <v>13.752675</v>
      </c>
      <c r="W67">
        <v>33.584814000000001</v>
      </c>
      <c r="X67">
        <v>142.36732900000001</v>
      </c>
      <c r="Y67">
        <v>0</v>
      </c>
      <c r="Z67">
        <v>6.2634990000000004</v>
      </c>
      <c r="AA67">
        <v>13.723722</v>
      </c>
      <c r="AB67">
        <v>0</v>
      </c>
      <c r="AC67">
        <v>9.3400829999999999</v>
      </c>
      <c r="AD67">
        <v>0</v>
      </c>
      <c r="AE67">
        <v>45.814261999999999</v>
      </c>
      <c r="AF67">
        <v>17.128595000000001</v>
      </c>
      <c r="AG67">
        <v>14.120957000000001</v>
      </c>
      <c r="AH67">
        <v>41.127735999999999</v>
      </c>
      <c r="AI67">
        <v>0</v>
      </c>
      <c r="AJ67">
        <v>0</v>
      </c>
      <c r="AK67">
        <v>48.988475999999999</v>
      </c>
      <c r="AL67">
        <v>44.857847999999997</v>
      </c>
      <c r="AM67">
        <v>10.188908</v>
      </c>
      <c r="AN67">
        <v>0.64618299999999995</v>
      </c>
      <c r="AO67">
        <v>6.8948669999999996</v>
      </c>
      <c r="AP67">
        <v>9.1485690000000002</v>
      </c>
      <c r="AQ67">
        <v>23.530103</v>
      </c>
      <c r="AR67">
        <v>48.478903000000003</v>
      </c>
      <c r="AS67">
        <v>30.784164000000001</v>
      </c>
      <c r="AT67">
        <v>7.9603760000000001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63.079999999999991</v>
      </c>
      <c r="BA67">
        <f t="shared" si="1"/>
        <v>2676.3502070000004</v>
      </c>
      <c r="BD67">
        <v>7.75</v>
      </c>
      <c r="BE67">
        <v>6.76</v>
      </c>
      <c r="BF67">
        <v>1.06</v>
      </c>
      <c r="BG67">
        <v>3.9</v>
      </c>
      <c r="BH67">
        <v>5.61</v>
      </c>
      <c r="BI67">
        <v>6.76</v>
      </c>
      <c r="BJ67">
        <v>1.51</v>
      </c>
      <c r="BK67">
        <v>3.46</v>
      </c>
      <c r="BL67">
        <v>1.78</v>
      </c>
      <c r="BM67">
        <v>1.54</v>
      </c>
      <c r="BN67">
        <v>0</v>
      </c>
      <c r="BO67">
        <v>12.55</v>
      </c>
      <c r="BP67">
        <v>3.85</v>
      </c>
      <c r="BQ67">
        <v>4.2300000000000004</v>
      </c>
      <c r="BR67">
        <v>1.93</v>
      </c>
      <c r="BS67">
        <v>0.39</v>
      </c>
      <c r="BT67">
        <v>0</v>
      </c>
      <c r="BU67">
        <v>0</v>
      </c>
      <c r="BV67">
        <v>0</v>
      </c>
      <c r="BW67">
        <f t="shared" si="2"/>
        <v>63.079999999999991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625.81147099999998</v>
      </c>
      <c r="L68">
        <v>630.35506499999997</v>
      </c>
      <c r="M68">
        <v>88.789199999999994</v>
      </c>
      <c r="N68">
        <v>114.002438</v>
      </c>
      <c r="O68">
        <v>119.349695</v>
      </c>
      <c r="P68">
        <v>131.73615000000001</v>
      </c>
      <c r="Q68">
        <v>10.529241000000001</v>
      </c>
      <c r="R68">
        <v>20.456354000000001</v>
      </c>
      <c r="S68">
        <v>25.469086000000001</v>
      </c>
      <c r="T68">
        <v>0</v>
      </c>
      <c r="U68">
        <v>331.14993800000002</v>
      </c>
      <c r="V68">
        <v>13.752675</v>
      </c>
      <c r="W68">
        <v>33.584814000000001</v>
      </c>
      <c r="X68">
        <v>142.36732900000001</v>
      </c>
      <c r="Y68">
        <v>0</v>
      </c>
      <c r="Z68">
        <v>6.2634990000000004</v>
      </c>
      <c r="AA68">
        <v>13.723722</v>
      </c>
      <c r="AB68">
        <v>0</v>
      </c>
      <c r="AC68">
        <v>9.3400829999999999</v>
      </c>
      <c r="AD68">
        <v>0</v>
      </c>
      <c r="AE68">
        <v>45.814261999999999</v>
      </c>
      <c r="AF68">
        <v>17.128595000000001</v>
      </c>
      <c r="AG68">
        <v>14.120957000000001</v>
      </c>
      <c r="AH68">
        <v>41.127735999999999</v>
      </c>
      <c r="AI68">
        <v>0</v>
      </c>
      <c r="AJ68">
        <v>0</v>
      </c>
      <c r="AK68">
        <v>48.988475999999999</v>
      </c>
      <c r="AL68">
        <v>44.857847999999997</v>
      </c>
      <c r="AM68">
        <v>10.188908</v>
      </c>
      <c r="AN68">
        <v>0.64618299999999995</v>
      </c>
      <c r="AO68">
        <v>6.8948669999999996</v>
      </c>
      <c r="AP68">
        <v>9.1485690000000002</v>
      </c>
      <c r="AQ68">
        <v>23.530103</v>
      </c>
      <c r="AR68">
        <v>48.478903000000003</v>
      </c>
      <c r="AS68">
        <v>30.784164000000001</v>
      </c>
      <c r="AT68">
        <v>7.9603760000000001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63.079999999999991</v>
      </c>
      <c r="BA68">
        <f t="shared" ref="BA68:BA99" si="4">SUM(B68:AZ68)</f>
        <v>2729.4307070000004</v>
      </c>
      <c r="BD68">
        <v>7.75</v>
      </c>
      <c r="BE68">
        <v>6.76</v>
      </c>
      <c r="BF68">
        <v>1.06</v>
      </c>
      <c r="BG68">
        <v>3.9</v>
      </c>
      <c r="BH68">
        <v>5.61</v>
      </c>
      <c r="BI68">
        <v>6.76</v>
      </c>
      <c r="BJ68">
        <v>1.51</v>
      </c>
      <c r="BK68">
        <v>3.46</v>
      </c>
      <c r="BL68">
        <v>1.78</v>
      </c>
      <c r="BM68">
        <v>1.54</v>
      </c>
      <c r="BN68">
        <v>0</v>
      </c>
      <c r="BO68">
        <v>12.55</v>
      </c>
      <c r="BP68">
        <v>3.85</v>
      </c>
      <c r="BQ68">
        <v>4.2300000000000004</v>
      </c>
      <c r="BR68">
        <v>1.93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63.079999999999991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658.62487099999998</v>
      </c>
      <c r="L69">
        <v>630.35506499999997</v>
      </c>
      <c r="M69">
        <v>88.789199999999994</v>
      </c>
      <c r="N69">
        <v>114.002438</v>
      </c>
      <c r="O69">
        <v>119.349695</v>
      </c>
      <c r="P69">
        <v>131.73615000000001</v>
      </c>
      <c r="Q69">
        <v>10.529241000000001</v>
      </c>
      <c r="R69">
        <v>20.456354000000001</v>
      </c>
      <c r="S69">
        <v>25.469086000000001</v>
      </c>
      <c r="T69">
        <v>0</v>
      </c>
      <c r="U69">
        <v>331.14993800000002</v>
      </c>
      <c r="V69">
        <v>13.752675</v>
      </c>
      <c r="W69">
        <v>33.584814000000001</v>
      </c>
      <c r="X69">
        <v>142.36732900000001</v>
      </c>
      <c r="Y69">
        <v>0</v>
      </c>
      <c r="Z69">
        <v>0</v>
      </c>
      <c r="AA69">
        <v>13.723722</v>
      </c>
      <c r="AB69">
        <v>0</v>
      </c>
      <c r="AC69">
        <v>9.3400829999999999</v>
      </c>
      <c r="AD69">
        <v>0</v>
      </c>
      <c r="AE69">
        <v>45.814261999999999</v>
      </c>
      <c r="AF69">
        <v>17.128595000000001</v>
      </c>
      <c r="AG69">
        <v>14.120957000000001</v>
      </c>
      <c r="AH69">
        <v>41.127735999999999</v>
      </c>
      <c r="AI69">
        <v>0</v>
      </c>
      <c r="AJ69">
        <v>0</v>
      </c>
      <c r="AK69">
        <v>48.988475999999999</v>
      </c>
      <c r="AL69">
        <v>44.857847999999997</v>
      </c>
      <c r="AM69">
        <v>10.188908</v>
      </c>
      <c r="AN69">
        <v>0.64618299999999995</v>
      </c>
      <c r="AO69">
        <v>6.8948669999999996</v>
      </c>
      <c r="AP69">
        <v>3.5852499999999998</v>
      </c>
      <c r="AQ69">
        <v>23.530103</v>
      </c>
      <c r="AR69">
        <v>48.478903000000003</v>
      </c>
      <c r="AS69">
        <v>30.784164000000001</v>
      </c>
      <c r="AT69">
        <v>7.9603760000000001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63.079999999999991</v>
      </c>
      <c r="BA69">
        <f t="shared" si="4"/>
        <v>2750.4172890000004</v>
      </c>
      <c r="BD69">
        <v>7.75</v>
      </c>
      <c r="BE69">
        <v>6.76</v>
      </c>
      <c r="BF69">
        <v>1.06</v>
      </c>
      <c r="BG69">
        <v>3.9</v>
      </c>
      <c r="BH69">
        <v>5.61</v>
      </c>
      <c r="BI69">
        <v>6.76</v>
      </c>
      <c r="BJ69">
        <v>1.51</v>
      </c>
      <c r="BK69">
        <v>3.46</v>
      </c>
      <c r="BL69">
        <v>1.78</v>
      </c>
      <c r="BM69">
        <v>1.54</v>
      </c>
      <c r="BN69">
        <v>0</v>
      </c>
      <c r="BO69">
        <v>12.55</v>
      </c>
      <c r="BP69">
        <v>3.85</v>
      </c>
      <c r="BQ69">
        <v>4.2300000000000004</v>
      </c>
      <c r="BR69">
        <v>1.93</v>
      </c>
      <c r="BS69">
        <v>0.39</v>
      </c>
      <c r="BT69">
        <v>0</v>
      </c>
      <c r="BU69">
        <v>0</v>
      </c>
      <c r="BV69">
        <v>0</v>
      </c>
      <c r="BW69">
        <f t="shared" si="5"/>
        <v>63.079999999999991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658.62487099999998</v>
      </c>
      <c r="L70">
        <v>630.35506499999997</v>
      </c>
      <c r="M70">
        <v>88.789199999999994</v>
      </c>
      <c r="N70">
        <v>114.002438</v>
      </c>
      <c r="O70">
        <v>119.349695</v>
      </c>
      <c r="P70">
        <v>131.73615000000001</v>
      </c>
      <c r="Q70">
        <v>10.529241000000001</v>
      </c>
      <c r="R70">
        <v>20.456354000000001</v>
      </c>
      <c r="S70">
        <v>25.469086000000001</v>
      </c>
      <c r="T70">
        <v>0</v>
      </c>
      <c r="U70">
        <v>331.14993800000002</v>
      </c>
      <c r="V70">
        <v>13.752675</v>
      </c>
      <c r="W70">
        <v>33.584814000000001</v>
      </c>
      <c r="X70">
        <v>142.36732900000001</v>
      </c>
      <c r="Y70">
        <v>0</v>
      </c>
      <c r="Z70">
        <v>0</v>
      </c>
      <c r="AA70">
        <v>27.118075000000001</v>
      </c>
      <c r="AB70">
        <v>0</v>
      </c>
      <c r="AC70">
        <v>9.3400829999999999</v>
      </c>
      <c r="AD70">
        <v>0</v>
      </c>
      <c r="AE70">
        <v>45.814261999999999</v>
      </c>
      <c r="AF70">
        <v>17.128595000000001</v>
      </c>
      <c r="AG70">
        <v>14.120957000000001</v>
      </c>
      <c r="AH70">
        <v>41.127735999999999</v>
      </c>
      <c r="AI70">
        <v>0</v>
      </c>
      <c r="AJ70">
        <v>0</v>
      </c>
      <c r="AK70">
        <v>48.988475999999999</v>
      </c>
      <c r="AL70">
        <v>44.857847999999997</v>
      </c>
      <c r="AM70">
        <v>10.188908</v>
      </c>
      <c r="AN70">
        <v>0.64618299999999995</v>
      </c>
      <c r="AO70">
        <v>6.8948669999999996</v>
      </c>
      <c r="AP70">
        <v>3.5852499999999998</v>
      </c>
      <c r="AQ70">
        <v>23.530103</v>
      </c>
      <c r="AR70">
        <v>48.478903000000003</v>
      </c>
      <c r="AS70">
        <v>30.784164000000001</v>
      </c>
      <c r="AT70">
        <v>7.9603760000000001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63.079999999999991</v>
      </c>
      <c r="BA70">
        <f t="shared" si="4"/>
        <v>2763.8116420000001</v>
      </c>
      <c r="BD70">
        <v>7.75</v>
      </c>
      <c r="BE70">
        <v>6.76</v>
      </c>
      <c r="BF70">
        <v>1.06</v>
      </c>
      <c r="BG70">
        <v>3.9</v>
      </c>
      <c r="BH70">
        <v>5.61</v>
      </c>
      <c r="BI70">
        <v>6.76</v>
      </c>
      <c r="BJ70">
        <v>1.51</v>
      </c>
      <c r="BK70">
        <v>3.46</v>
      </c>
      <c r="BL70">
        <v>1.78</v>
      </c>
      <c r="BM70">
        <v>1.54</v>
      </c>
      <c r="BN70">
        <v>0</v>
      </c>
      <c r="BO70">
        <v>12.55</v>
      </c>
      <c r="BP70">
        <v>3.85</v>
      </c>
      <c r="BQ70">
        <v>4.2300000000000004</v>
      </c>
      <c r="BR70">
        <v>1.93</v>
      </c>
      <c r="BS70">
        <v>0.39</v>
      </c>
      <c r="BT70">
        <v>0</v>
      </c>
      <c r="BU70">
        <v>0</v>
      </c>
      <c r="BV70">
        <v>0</v>
      </c>
      <c r="BW70">
        <f t="shared" si="5"/>
        <v>63.079999999999991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597.82357100000002</v>
      </c>
      <c r="L71">
        <v>630.35506499999997</v>
      </c>
      <c r="M71">
        <v>88.789199999999994</v>
      </c>
      <c r="N71">
        <v>114.002438</v>
      </c>
      <c r="O71">
        <v>119.349695</v>
      </c>
      <c r="P71">
        <v>134.45049399999999</v>
      </c>
      <c r="Q71">
        <v>10.529241000000001</v>
      </c>
      <c r="R71">
        <v>20.456354000000001</v>
      </c>
      <c r="S71">
        <v>25.469086000000001</v>
      </c>
      <c r="T71">
        <v>0</v>
      </c>
      <c r="U71">
        <v>331.14993800000002</v>
      </c>
      <c r="V71">
        <v>13.752675</v>
      </c>
      <c r="W71">
        <v>33.584814000000001</v>
      </c>
      <c r="X71">
        <v>142.36732900000001</v>
      </c>
      <c r="Y71">
        <v>0</v>
      </c>
      <c r="Z71">
        <v>0</v>
      </c>
      <c r="AA71">
        <v>27.118075000000001</v>
      </c>
      <c r="AB71">
        <v>0</v>
      </c>
      <c r="AC71">
        <v>18.680167000000001</v>
      </c>
      <c r="AD71">
        <v>0</v>
      </c>
      <c r="AE71">
        <v>45.814261999999999</v>
      </c>
      <c r="AF71">
        <v>25.692892000000001</v>
      </c>
      <c r="AG71">
        <v>14.120957000000001</v>
      </c>
      <c r="AH71">
        <v>41.127735999999999</v>
      </c>
      <c r="AI71">
        <v>0</v>
      </c>
      <c r="AJ71">
        <v>0</v>
      </c>
      <c r="AK71">
        <v>48.988475999999999</v>
      </c>
      <c r="AL71">
        <v>44.857847999999997</v>
      </c>
      <c r="AM71">
        <v>10.188908</v>
      </c>
      <c r="AN71">
        <v>0.64618299999999995</v>
      </c>
      <c r="AO71">
        <v>6.7246240000000004</v>
      </c>
      <c r="AP71">
        <v>3.5852499999999998</v>
      </c>
      <c r="AQ71">
        <v>23.530103</v>
      </c>
      <c r="AR71">
        <v>48.478903000000003</v>
      </c>
      <c r="AS71">
        <v>30.784164000000001</v>
      </c>
      <c r="AT71">
        <v>7.9603760000000001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63.079999999999991</v>
      </c>
      <c r="BA71">
        <f t="shared" si="4"/>
        <v>2723.4588240000003</v>
      </c>
      <c r="BD71">
        <v>7.75</v>
      </c>
      <c r="BE71">
        <v>6.76</v>
      </c>
      <c r="BF71">
        <v>1.06</v>
      </c>
      <c r="BG71">
        <v>3.9</v>
      </c>
      <c r="BH71">
        <v>5.61</v>
      </c>
      <c r="BI71">
        <v>6.76</v>
      </c>
      <c r="BJ71">
        <v>1.51</v>
      </c>
      <c r="BK71">
        <v>3.46</v>
      </c>
      <c r="BL71">
        <v>1.78</v>
      </c>
      <c r="BM71">
        <v>1.54</v>
      </c>
      <c r="BN71">
        <v>0</v>
      </c>
      <c r="BO71">
        <v>12.55</v>
      </c>
      <c r="BP71">
        <v>3.85</v>
      </c>
      <c r="BQ71">
        <v>4.2300000000000004</v>
      </c>
      <c r="BR71">
        <v>1.93</v>
      </c>
      <c r="BS71">
        <v>0.39</v>
      </c>
      <c r="BT71">
        <v>0</v>
      </c>
      <c r="BU71">
        <v>0</v>
      </c>
      <c r="BV71">
        <v>0</v>
      </c>
      <c r="BW71">
        <f t="shared" si="5"/>
        <v>63.079999999999991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636.42757099999994</v>
      </c>
      <c r="L72">
        <v>630.35506499999997</v>
      </c>
      <c r="M72">
        <v>88.789199999999994</v>
      </c>
      <c r="N72">
        <v>114.002438</v>
      </c>
      <c r="O72">
        <v>119.349695</v>
      </c>
      <c r="P72">
        <v>134.45049399999999</v>
      </c>
      <c r="Q72">
        <v>10.529241000000001</v>
      </c>
      <c r="R72">
        <v>20.456354000000001</v>
      </c>
      <c r="S72">
        <v>25.469086000000001</v>
      </c>
      <c r="T72">
        <v>0</v>
      </c>
      <c r="U72">
        <v>331.14993800000002</v>
      </c>
      <c r="V72">
        <v>13.752675</v>
      </c>
      <c r="W72">
        <v>33.584814000000001</v>
      </c>
      <c r="X72">
        <v>142.36732900000001</v>
      </c>
      <c r="Y72">
        <v>0</v>
      </c>
      <c r="Z72">
        <v>0</v>
      </c>
      <c r="AA72">
        <v>27.118075000000001</v>
      </c>
      <c r="AB72">
        <v>12.710406000000001</v>
      </c>
      <c r="AC72">
        <v>18.680167000000001</v>
      </c>
      <c r="AD72">
        <v>0</v>
      </c>
      <c r="AE72">
        <v>45.814261999999999</v>
      </c>
      <c r="AF72">
        <v>25.692892000000001</v>
      </c>
      <c r="AG72">
        <v>14.120957000000001</v>
      </c>
      <c r="AH72">
        <v>41.127735999999999</v>
      </c>
      <c r="AI72">
        <v>0</v>
      </c>
      <c r="AJ72">
        <v>0</v>
      </c>
      <c r="AK72">
        <v>48.988475999999999</v>
      </c>
      <c r="AL72">
        <v>44.857847999999997</v>
      </c>
      <c r="AM72">
        <v>10.188908</v>
      </c>
      <c r="AN72">
        <v>0.64618299999999995</v>
      </c>
      <c r="AO72">
        <v>6.7246240000000004</v>
      </c>
      <c r="AP72">
        <v>3.5852499999999998</v>
      </c>
      <c r="AQ72">
        <v>23.530103</v>
      </c>
      <c r="AR72">
        <v>48.478903000000003</v>
      </c>
      <c r="AS72">
        <v>30.784164000000001</v>
      </c>
      <c r="AT72">
        <v>7.9603760000000001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63.079999999999991</v>
      </c>
      <c r="BA72">
        <f t="shared" si="4"/>
        <v>2774.7732300000002</v>
      </c>
      <c r="BD72">
        <v>7.75</v>
      </c>
      <c r="BE72">
        <v>6.76</v>
      </c>
      <c r="BF72">
        <v>1.06</v>
      </c>
      <c r="BG72">
        <v>3.9</v>
      </c>
      <c r="BH72">
        <v>5.61</v>
      </c>
      <c r="BI72">
        <v>6.76</v>
      </c>
      <c r="BJ72">
        <v>1.51</v>
      </c>
      <c r="BK72">
        <v>3.46</v>
      </c>
      <c r="BL72">
        <v>1.78</v>
      </c>
      <c r="BM72">
        <v>1.54</v>
      </c>
      <c r="BN72">
        <v>0</v>
      </c>
      <c r="BO72">
        <v>12.55</v>
      </c>
      <c r="BP72">
        <v>3.85</v>
      </c>
      <c r="BQ72">
        <v>4.2300000000000004</v>
      </c>
      <c r="BR72">
        <v>1.93</v>
      </c>
      <c r="BS72">
        <v>0.39</v>
      </c>
      <c r="BT72">
        <v>0</v>
      </c>
      <c r="BU72">
        <v>0</v>
      </c>
      <c r="BV72">
        <v>0</v>
      </c>
      <c r="BW72">
        <f t="shared" si="5"/>
        <v>63.079999999999991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2.8953000000000002</v>
      </c>
      <c r="K73">
        <v>653.79937099999995</v>
      </c>
      <c r="L73">
        <v>630.35506499999997</v>
      </c>
      <c r="M73">
        <v>88.789199999999994</v>
      </c>
      <c r="N73">
        <v>114.002438</v>
      </c>
      <c r="O73">
        <v>119.349695</v>
      </c>
      <c r="P73">
        <v>134.45049399999999</v>
      </c>
      <c r="Q73">
        <v>10.529241000000001</v>
      </c>
      <c r="R73">
        <v>20.456354000000001</v>
      </c>
      <c r="S73">
        <v>25.469086000000001</v>
      </c>
      <c r="T73">
        <v>0</v>
      </c>
      <c r="U73">
        <v>331.14993800000002</v>
      </c>
      <c r="V73">
        <v>13.752675</v>
      </c>
      <c r="W73">
        <v>33.584814000000001</v>
      </c>
      <c r="X73">
        <v>142.36732900000001</v>
      </c>
      <c r="Y73">
        <v>0</v>
      </c>
      <c r="Z73">
        <v>0</v>
      </c>
      <c r="AA73">
        <v>27.118075000000001</v>
      </c>
      <c r="AB73">
        <v>38.131216999999999</v>
      </c>
      <c r="AC73">
        <v>28.048515999999999</v>
      </c>
      <c r="AD73">
        <v>0</v>
      </c>
      <c r="AE73">
        <v>45.814261999999999</v>
      </c>
      <c r="AF73">
        <v>25.692892000000001</v>
      </c>
      <c r="AG73">
        <v>14.120957000000001</v>
      </c>
      <c r="AH73">
        <v>41.127735999999999</v>
      </c>
      <c r="AI73">
        <v>0</v>
      </c>
      <c r="AJ73">
        <v>0</v>
      </c>
      <c r="AK73">
        <v>48.988475999999999</v>
      </c>
      <c r="AL73">
        <v>44.857847999999997</v>
      </c>
      <c r="AM73">
        <v>10.188908</v>
      </c>
      <c r="AN73">
        <v>0.64618299999999995</v>
      </c>
      <c r="AO73">
        <v>6.7246240000000004</v>
      </c>
      <c r="AP73">
        <v>3.5852499999999998</v>
      </c>
      <c r="AQ73">
        <v>23.530103</v>
      </c>
      <c r="AR73">
        <v>48.478903000000003</v>
      </c>
      <c r="AS73">
        <v>30.784164000000001</v>
      </c>
      <c r="AT73">
        <v>7.9603760000000001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63.079999999999991</v>
      </c>
      <c r="BA73">
        <f t="shared" si="4"/>
        <v>2829.8294900000001</v>
      </c>
      <c r="BD73">
        <v>7.75</v>
      </c>
      <c r="BE73">
        <v>6.76</v>
      </c>
      <c r="BF73">
        <v>1.06</v>
      </c>
      <c r="BG73">
        <v>3.9</v>
      </c>
      <c r="BH73">
        <v>5.61</v>
      </c>
      <c r="BI73">
        <v>6.76</v>
      </c>
      <c r="BJ73">
        <v>1.51</v>
      </c>
      <c r="BK73">
        <v>3.46</v>
      </c>
      <c r="BL73">
        <v>1.78</v>
      </c>
      <c r="BM73">
        <v>1.54</v>
      </c>
      <c r="BN73">
        <v>0</v>
      </c>
      <c r="BO73">
        <v>12.55</v>
      </c>
      <c r="BP73">
        <v>3.85</v>
      </c>
      <c r="BQ73">
        <v>4.2300000000000004</v>
      </c>
      <c r="BR73">
        <v>1.93</v>
      </c>
      <c r="BS73">
        <v>0.39</v>
      </c>
      <c r="BT73">
        <v>0</v>
      </c>
      <c r="BU73">
        <v>0</v>
      </c>
      <c r="BV73">
        <v>0</v>
      </c>
      <c r="BW73">
        <f t="shared" si="5"/>
        <v>63.079999999999991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2.8953000000000002</v>
      </c>
      <c r="K74">
        <v>618.09067100000004</v>
      </c>
      <c r="L74">
        <v>630.35506499999997</v>
      </c>
      <c r="M74">
        <v>88.789199999999994</v>
      </c>
      <c r="N74">
        <v>114.002438</v>
      </c>
      <c r="O74">
        <v>119.349695</v>
      </c>
      <c r="P74">
        <v>134.45049399999999</v>
      </c>
      <c r="Q74">
        <v>10.529241000000001</v>
      </c>
      <c r="R74">
        <v>20.456354000000001</v>
      </c>
      <c r="S74">
        <v>25.469086000000001</v>
      </c>
      <c r="T74">
        <v>0</v>
      </c>
      <c r="U74">
        <v>331.14993800000002</v>
      </c>
      <c r="V74">
        <v>13.752675</v>
      </c>
      <c r="W74">
        <v>33.584814000000001</v>
      </c>
      <c r="X74">
        <v>142.36732900000001</v>
      </c>
      <c r="Y74">
        <v>0</v>
      </c>
      <c r="Z74">
        <v>0</v>
      </c>
      <c r="AA74">
        <v>27.118075000000001</v>
      </c>
      <c r="AB74">
        <v>38.131216999999999</v>
      </c>
      <c r="AC74">
        <v>28.048515999999999</v>
      </c>
      <c r="AD74">
        <v>0</v>
      </c>
      <c r="AE74">
        <v>45.814261999999999</v>
      </c>
      <c r="AF74">
        <v>25.692892000000001</v>
      </c>
      <c r="AG74">
        <v>14.120957000000001</v>
      </c>
      <c r="AH74">
        <v>41.127735999999999</v>
      </c>
      <c r="AI74">
        <v>0</v>
      </c>
      <c r="AJ74">
        <v>0</v>
      </c>
      <c r="AK74">
        <v>48.988475999999999</v>
      </c>
      <c r="AL74">
        <v>44.857847999999997</v>
      </c>
      <c r="AM74">
        <v>10.188908</v>
      </c>
      <c r="AN74">
        <v>0.64618299999999995</v>
      </c>
      <c r="AO74">
        <v>6.7246240000000004</v>
      </c>
      <c r="AP74">
        <v>3.5852499999999998</v>
      </c>
      <c r="AQ74">
        <v>23.530103</v>
      </c>
      <c r="AR74">
        <v>48.478903000000003</v>
      </c>
      <c r="AS74">
        <v>30.784164000000001</v>
      </c>
      <c r="AT74">
        <v>7.9603760000000001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63.079999999999991</v>
      </c>
      <c r="BA74">
        <f t="shared" si="4"/>
        <v>2794.1207899999999</v>
      </c>
      <c r="BD74">
        <v>7.75</v>
      </c>
      <c r="BE74">
        <v>6.76</v>
      </c>
      <c r="BF74">
        <v>1.06</v>
      </c>
      <c r="BG74">
        <v>3.9</v>
      </c>
      <c r="BH74">
        <v>5.61</v>
      </c>
      <c r="BI74">
        <v>6.76</v>
      </c>
      <c r="BJ74">
        <v>1.51</v>
      </c>
      <c r="BK74">
        <v>3.46</v>
      </c>
      <c r="BL74">
        <v>1.78</v>
      </c>
      <c r="BM74">
        <v>1.54</v>
      </c>
      <c r="BN74">
        <v>0</v>
      </c>
      <c r="BO74">
        <v>12.55</v>
      </c>
      <c r="BP74">
        <v>3.85</v>
      </c>
      <c r="BQ74">
        <v>4.2300000000000004</v>
      </c>
      <c r="BR74">
        <v>1.93</v>
      </c>
      <c r="BS74">
        <v>0.39</v>
      </c>
      <c r="BT74">
        <v>0</v>
      </c>
      <c r="BU74">
        <v>0</v>
      </c>
      <c r="BV74">
        <v>0</v>
      </c>
      <c r="BW74">
        <f t="shared" si="5"/>
        <v>63.079999999999991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2.8953000000000002</v>
      </c>
      <c r="K75">
        <v>530.266571</v>
      </c>
      <c r="L75">
        <v>630.35506499999997</v>
      </c>
      <c r="M75">
        <v>88.789199999999994</v>
      </c>
      <c r="N75">
        <v>114.002438</v>
      </c>
      <c r="O75">
        <v>119.349695</v>
      </c>
      <c r="P75">
        <v>133.54571200000001</v>
      </c>
      <c r="Q75">
        <v>10.529241000000001</v>
      </c>
      <c r="R75">
        <v>20.456354000000001</v>
      </c>
      <c r="S75">
        <v>25.469086000000001</v>
      </c>
      <c r="T75">
        <v>0</v>
      </c>
      <c r="U75">
        <v>331.14993800000002</v>
      </c>
      <c r="V75">
        <v>13.752675</v>
      </c>
      <c r="W75">
        <v>33.584814000000001</v>
      </c>
      <c r="X75">
        <v>142.36732900000001</v>
      </c>
      <c r="Y75">
        <v>0</v>
      </c>
      <c r="Z75">
        <v>0</v>
      </c>
      <c r="AA75">
        <v>40.677112000000001</v>
      </c>
      <c r="AB75">
        <v>38.131216999999999</v>
      </c>
      <c r="AC75">
        <v>28.048515999999999</v>
      </c>
      <c r="AD75">
        <v>0</v>
      </c>
      <c r="AE75">
        <v>45.814261999999999</v>
      </c>
      <c r="AF75">
        <v>25.692892000000001</v>
      </c>
      <c r="AG75">
        <v>14.120957000000001</v>
      </c>
      <c r="AH75">
        <v>54.836981999999999</v>
      </c>
      <c r="AI75">
        <v>0</v>
      </c>
      <c r="AJ75">
        <v>0</v>
      </c>
      <c r="AK75">
        <v>48.988475999999999</v>
      </c>
      <c r="AL75">
        <v>44.857847999999997</v>
      </c>
      <c r="AM75">
        <v>10.188908</v>
      </c>
      <c r="AN75">
        <v>0.64618299999999995</v>
      </c>
      <c r="AO75">
        <v>5.6747880000000004</v>
      </c>
      <c r="AP75">
        <v>7.9122760000000003</v>
      </c>
      <c r="AQ75">
        <v>23.530103</v>
      </c>
      <c r="AR75">
        <v>48.478903000000003</v>
      </c>
      <c r="AS75">
        <v>30.784164000000001</v>
      </c>
      <c r="AT75">
        <v>7.9603760000000001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63.099999999999994</v>
      </c>
      <c r="BA75">
        <f t="shared" si="4"/>
        <v>2735.9573809999997</v>
      </c>
      <c r="BD75">
        <v>8.11</v>
      </c>
      <c r="BE75">
        <v>6.76</v>
      </c>
      <c r="BF75">
        <v>1.0900000000000001</v>
      </c>
      <c r="BG75">
        <v>3.78</v>
      </c>
      <c r="BH75">
        <v>5.61</v>
      </c>
      <c r="BI75">
        <v>6.76</v>
      </c>
      <c r="BJ75">
        <v>1.55</v>
      </c>
      <c r="BK75">
        <v>3.45</v>
      </c>
      <c r="BL75">
        <v>1.73</v>
      </c>
      <c r="BM75">
        <v>1.54</v>
      </c>
      <c r="BN75">
        <v>0</v>
      </c>
      <c r="BO75">
        <v>12.55</v>
      </c>
      <c r="BP75">
        <v>3.75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63.099999999999994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2.8953000000000002</v>
      </c>
      <c r="K76">
        <v>523.51087099999995</v>
      </c>
      <c r="L76">
        <v>630.35506499999997</v>
      </c>
      <c r="M76">
        <v>88.789199999999994</v>
      </c>
      <c r="N76">
        <v>114.002438</v>
      </c>
      <c r="O76">
        <v>119.349695</v>
      </c>
      <c r="P76">
        <v>133.54571200000001</v>
      </c>
      <c r="Q76">
        <v>10.529241000000001</v>
      </c>
      <c r="R76">
        <v>20.456354000000001</v>
      </c>
      <c r="S76">
        <v>25.469086000000001</v>
      </c>
      <c r="T76">
        <v>0</v>
      </c>
      <c r="U76">
        <v>331.14993800000002</v>
      </c>
      <c r="V76">
        <v>13.752675</v>
      </c>
      <c r="W76">
        <v>33.584814000000001</v>
      </c>
      <c r="X76">
        <v>142.36732900000001</v>
      </c>
      <c r="Y76">
        <v>0</v>
      </c>
      <c r="Z76">
        <v>0</v>
      </c>
      <c r="AA76">
        <v>40.677112000000001</v>
      </c>
      <c r="AB76">
        <v>38.131216999999999</v>
      </c>
      <c r="AC76">
        <v>28.048515999999999</v>
      </c>
      <c r="AD76">
        <v>0</v>
      </c>
      <c r="AE76">
        <v>45.814261999999999</v>
      </c>
      <c r="AF76">
        <v>25.692892000000001</v>
      </c>
      <c r="AG76">
        <v>14.120957000000001</v>
      </c>
      <c r="AH76">
        <v>54.836981999999999</v>
      </c>
      <c r="AI76">
        <v>0</v>
      </c>
      <c r="AJ76">
        <v>0</v>
      </c>
      <c r="AK76">
        <v>48.988475999999999</v>
      </c>
      <c r="AL76">
        <v>44.857847999999997</v>
      </c>
      <c r="AM76">
        <v>10.188908</v>
      </c>
      <c r="AN76">
        <v>0.64618299999999995</v>
      </c>
      <c r="AO76">
        <v>5.6747880000000004</v>
      </c>
      <c r="AP76">
        <v>7.9122760000000003</v>
      </c>
      <c r="AQ76">
        <v>23.530103</v>
      </c>
      <c r="AR76">
        <v>48.478903000000003</v>
      </c>
      <c r="AS76">
        <v>30.784164000000001</v>
      </c>
      <c r="AT76">
        <v>7.9603760000000001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63.099999999999994</v>
      </c>
      <c r="BA76">
        <f t="shared" si="4"/>
        <v>2729.2016809999996</v>
      </c>
      <c r="BD76">
        <v>8.11</v>
      </c>
      <c r="BE76">
        <v>6.76</v>
      </c>
      <c r="BF76">
        <v>1.0900000000000001</v>
      </c>
      <c r="BG76">
        <v>3.78</v>
      </c>
      <c r="BH76">
        <v>5.61</v>
      </c>
      <c r="BI76">
        <v>6.76</v>
      </c>
      <c r="BJ76">
        <v>1.55</v>
      </c>
      <c r="BK76">
        <v>3.45</v>
      </c>
      <c r="BL76">
        <v>1.73</v>
      </c>
      <c r="BM76">
        <v>1.54</v>
      </c>
      <c r="BN76">
        <v>0</v>
      </c>
      <c r="BO76">
        <v>12.55</v>
      </c>
      <c r="BP76">
        <v>3.75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63.099999999999994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641.631169</v>
      </c>
      <c r="L77">
        <v>630.35506499999997</v>
      </c>
      <c r="M77">
        <v>88.789199999999994</v>
      </c>
      <c r="N77">
        <v>114.002438</v>
      </c>
      <c r="O77">
        <v>119.349695</v>
      </c>
      <c r="P77">
        <v>133.54571200000001</v>
      </c>
      <c r="Q77">
        <v>10.529241000000001</v>
      </c>
      <c r="R77">
        <v>20.456354000000001</v>
      </c>
      <c r="S77">
        <v>25.469086000000001</v>
      </c>
      <c r="T77">
        <v>0</v>
      </c>
      <c r="U77">
        <v>331.14993800000002</v>
      </c>
      <c r="V77">
        <v>13.752675</v>
      </c>
      <c r="W77">
        <v>33.584814000000001</v>
      </c>
      <c r="X77">
        <v>142.36732900000001</v>
      </c>
      <c r="Y77">
        <v>0</v>
      </c>
      <c r="Z77">
        <v>6.3250719999999996</v>
      </c>
      <c r="AA77">
        <v>40.677112000000001</v>
      </c>
      <c r="AB77">
        <v>38.131216999999999</v>
      </c>
      <c r="AC77">
        <v>28.048515999999999</v>
      </c>
      <c r="AD77">
        <v>8.7967899999999997</v>
      </c>
      <c r="AE77">
        <v>45.814261999999999</v>
      </c>
      <c r="AF77">
        <v>25.692892000000001</v>
      </c>
      <c r="AG77">
        <v>14.120957000000001</v>
      </c>
      <c r="AH77">
        <v>78.234093999999999</v>
      </c>
      <c r="AI77">
        <v>0</v>
      </c>
      <c r="AJ77">
        <v>0</v>
      </c>
      <c r="AK77">
        <v>24.494237999999999</v>
      </c>
      <c r="AL77">
        <v>44.857847999999997</v>
      </c>
      <c r="AM77">
        <v>15.283362</v>
      </c>
      <c r="AN77">
        <v>0.64618299999999995</v>
      </c>
      <c r="AO77">
        <v>5.6747880000000004</v>
      </c>
      <c r="AP77">
        <v>2.9671029999999998</v>
      </c>
      <c r="AQ77">
        <v>23.530103</v>
      </c>
      <c r="AR77">
        <v>48.478903000000003</v>
      </c>
      <c r="AS77">
        <v>30.784164000000001</v>
      </c>
      <c r="AT77">
        <v>7.9603760000000001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63.099999999999994</v>
      </c>
      <c r="BA77">
        <f t="shared" si="4"/>
        <v>2858.6006960000004</v>
      </c>
      <c r="BD77">
        <v>8.11</v>
      </c>
      <c r="BE77">
        <v>6.76</v>
      </c>
      <c r="BF77">
        <v>1.0900000000000001</v>
      </c>
      <c r="BG77">
        <v>3.78</v>
      </c>
      <c r="BH77">
        <v>5.61</v>
      </c>
      <c r="BI77">
        <v>6.76</v>
      </c>
      <c r="BJ77">
        <v>1.55</v>
      </c>
      <c r="BK77">
        <v>3.45</v>
      </c>
      <c r="BL77">
        <v>1.73</v>
      </c>
      <c r="BM77">
        <v>1.54</v>
      </c>
      <c r="BN77">
        <v>0</v>
      </c>
      <c r="BO77">
        <v>12.55</v>
      </c>
      <c r="BP77">
        <v>3.75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63.099999999999994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662.81133699999998</v>
      </c>
      <c r="L78">
        <v>630.35506499999997</v>
      </c>
      <c r="M78">
        <v>88.789199999999994</v>
      </c>
      <c r="N78">
        <v>114.002438</v>
      </c>
      <c r="O78">
        <v>119.349695</v>
      </c>
      <c r="P78">
        <v>133.54571200000001</v>
      </c>
      <c r="Q78">
        <v>10.529241000000001</v>
      </c>
      <c r="R78">
        <v>20.456354000000001</v>
      </c>
      <c r="S78">
        <v>25.469086000000001</v>
      </c>
      <c r="T78">
        <v>0</v>
      </c>
      <c r="U78">
        <v>331.14993800000002</v>
      </c>
      <c r="V78">
        <v>13.752675</v>
      </c>
      <c r="W78">
        <v>33.584814000000001</v>
      </c>
      <c r="X78">
        <v>142.36732900000001</v>
      </c>
      <c r="Y78">
        <v>0</v>
      </c>
      <c r="Z78">
        <v>6.3250719999999996</v>
      </c>
      <c r="AA78">
        <v>40.677112000000001</v>
      </c>
      <c r="AB78">
        <v>38.131216999999999</v>
      </c>
      <c r="AC78">
        <v>28.048515999999999</v>
      </c>
      <c r="AD78">
        <v>17.593579999999999</v>
      </c>
      <c r="AE78">
        <v>45.814261999999999</v>
      </c>
      <c r="AF78">
        <v>25.692892000000001</v>
      </c>
      <c r="AG78">
        <v>14.120957000000001</v>
      </c>
      <c r="AH78">
        <v>109.673964</v>
      </c>
      <c r="AI78">
        <v>2.4571450000000001</v>
      </c>
      <c r="AJ78">
        <v>0</v>
      </c>
      <c r="AK78">
        <v>24.494237999999999</v>
      </c>
      <c r="AL78">
        <v>58.315201999999999</v>
      </c>
      <c r="AM78">
        <v>15.283362</v>
      </c>
      <c r="AN78">
        <v>0.64618299999999995</v>
      </c>
      <c r="AO78">
        <v>5.6747880000000004</v>
      </c>
      <c r="AP78">
        <v>2.9671029999999998</v>
      </c>
      <c r="AQ78">
        <v>23.530103</v>
      </c>
      <c r="AR78">
        <v>48.478903000000003</v>
      </c>
      <c r="AS78">
        <v>30.784164000000001</v>
      </c>
      <c r="AT78">
        <v>7.9603760000000001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63.099999999999994</v>
      </c>
      <c r="BA78">
        <f t="shared" si="4"/>
        <v>2935.9320230000008</v>
      </c>
      <c r="BD78">
        <v>8.11</v>
      </c>
      <c r="BE78">
        <v>6.76</v>
      </c>
      <c r="BF78">
        <v>1.0900000000000001</v>
      </c>
      <c r="BG78">
        <v>3.78</v>
      </c>
      <c r="BH78">
        <v>5.61</v>
      </c>
      <c r="BI78">
        <v>6.76</v>
      </c>
      <c r="BJ78">
        <v>1.55</v>
      </c>
      <c r="BK78">
        <v>3.45</v>
      </c>
      <c r="BL78">
        <v>1.73</v>
      </c>
      <c r="BM78">
        <v>1.54</v>
      </c>
      <c r="BN78">
        <v>0</v>
      </c>
      <c r="BO78">
        <v>12.55</v>
      </c>
      <c r="BP78">
        <v>3.75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63.099999999999994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662.81133699999998</v>
      </c>
      <c r="L79">
        <v>630.35506499999997</v>
      </c>
      <c r="M79">
        <v>88.789199999999994</v>
      </c>
      <c r="N79">
        <v>114.002438</v>
      </c>
      <c r="O79">
        <v>119.349695</v>
      </c>
      <c r="P79">
        <v>133.54571200000001</v>
      </c>
      <c r="Q79">
        <v>10.529241000000001</v>
      </c>
      <c r="R79">
        <v>20.456354000000001</v>
      </c>
      <c r="S79">
        <v>25.469086000000001</v>
      </c>
      <c r="T79">
        <v>0</v>
      </c>
      <c r="U79">
        <v>336.795772</v>
      </c>
      <c r="V79">
        <v>13.752675</v>
      </c>
      <c r="W79">
        <v>33.584814000000001</v>
      </c>
      <c r="X79">
        <v>142.36732900000001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28.928293</v>
      </c>
      <c r="AG79">
        <v>14.120957000000001</v>
      </c>
      <c r="AH79">
        <v>135.44734600000001</v>
      </c>
      <c r="AI79">
        <v>7.3714339999999998</v>
      </c>
      <c r="AJ79">
        <v>0</v>
      </c>
      <c r="AK79">
        <v>24.494237999999999</v>
      </c>
      <c r="AL79">
        <v>80.744125999999994</v>
      </c>
      <c r="AM79">
        <v>15.283362</v>
      </c>
      <c r="AN79">
        <v>0.64618299999999995</v>
      </c>
      <c r="AO79">
        <v>5.6747880000000004</v>
      </c>
      <c r="AP79">
        <v>2.9671029999999998</v>
      </c>
      <c r="AQ79">
        <v>23.530103</v>
      </c>
      <c r="AR79">
        <v>48.478903000000003</v>
      </c>
      <c r="AS79">
        <v>30.784164000000001</v>
      </c>
      <c r="AT79">
        <v>7.9603760000000001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63.099999999999994</v>
      </c>
      <c r="BA79">
        <f t="shared" si="4"/>
        <v>3030.0705360000006</v>
      </c>
      <c r="BD79">
        <v>8.11</v>
      </c>
      <c r="BE79">
        <v>6.76</v>
      </c>
      <c r="BF79">
        <v>1.0900000000000001</v>
      </c>
      <c r="BG79">
        <v>3.78</v>
      </c>
      <c r="BH79">
        <v>5.61</v>
      </c>
      <c r="BI79">
        <v>6.76</v>
      </c>
      <c r="BJ79">
        <v>1.55</v>
      </c>
      <c r="BK79">
        <v>3.45</v>
      </c>
      <c r="BL79">
        <v>1.73</v>
      </c>
      <c r="BM79">
        <v>1.54</v>
      </c>
      <c r="BN79">
        <v>0</v>
      </c>
      <c r="BO79">
        <v>12.55</v>
      </c>
      <c r="BP79">
        <v>3.75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63.099999999999994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662.81133699999998</v>
      </c>
      <c r="L80">
        <v>630.35506499999997</v>
      </c>
      <c r="M80">
        <v>88.789199999999994</v>
      </c>
      <c r="N80">
        <v>114.002438</v>
      </c>
      <c r="O80">
        <v>119.349695</v>
      </c>
      <c r="P80">
        <v>133.54571200000001</v>
      </c>
      <c r="Q80">
        <v>10.529241000000001</v>
      </c>
      <c r="R80">
        <v>20.456354000000001</v>
      </c>
      <c r="S80">
        <v>25.469086000000001</v>
      </c>
      <c r="T80">
        <v>0</v>
      </c>
      <c r="U80">
        <v>336.795772</v>
      </c>
      <c r="V80">
        <v>13.752675</v>
      </c>
      <c r="W80">
        <v>33.584814000000001</v>
      </c>
      <c r="X80">
        <v>142.36732900000001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28.928293</v>
      </c>
      <c r="AG80">
        <v>14.120957000000001</v>
      </c>
      <c r="AH80">
        <v>135.44734600000001</v>
      </c>
      <c r="AI80">
        <v>31.942879999999999</v>
      </c>
      <c r="AJ80">
        <v>0</v>
      </c>
      <c r="AK80">
        <v>24.494237999999999</v>
      </c>
      <c r="AL80">
        <v>80.744125999999994</v>
      </c>
      <c r="AM80">
        <v>15.283362</v>
      </c>
      <c r="AN80">
        <v>0.64618299999999995</v>
      </c>
      <c r="AO80">
        <v>5.6747880000000004</v>
      </c>
      <c r="AP80">
        <v>2.9671029999999998</v>
      </c>
      <c r="AQ80">
        <v>23.530103</v>
      </c>
      <c r="AR80">
        <v>48.478903000000003</v>
      </c>
      <c r="AS80">
        <v>30.784164000000001</v>
      </c>
      <c r="AT80">
        <v>7.9603760000000001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63.099999999999994</v>
      </c>
      <c r="BA80">
        <f t="shared" si="4"/>
        <v>3054.6419820000006</v>
      </c>
      <c r="BD80">
        <v>8.11</v>
      </c>
      <c r="BE80">
        <v>6.76</v>
      </c>
      <c r="BF80">
        <v>1.0900000000000001</v>
      </c>
      <c r="BG80">
        <v>3.78</v>
      </c>
      <c r="BH80">
        <v>5.61</v>
      </c>
      <c r="BI80">
        <v>6.76</v>
      </c>
      <c r="BJ80">
        <v>1.55</v>
      </c>
      <c r="BK80">
        <v>3.45</v>
      </c>
      <c r="BL80">
        <v>1.73</v>
      </c>
      <c r="BM80">
        <v>1.54</v>
      </c>
      <c r="BN80">
        <v>0</v>
      </c>
      <c r="BO80">
        <v>12.55</v>
      </c>
      <c r="BP80">
        <v>3.75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63.099999999999994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662.81133699999998</v>
      </c>
      <c r="L81">
        <v>630.35506499999997</v>
      </c>
      <c r="M81">
        <v>88.789199999999994</v>
      </c>
      <c r="N81">
        <v>114.002438</v>
      </c>
      <c r="O81">
        <v>119.349695</v>
      </c>
      <c r="P81">
        <v>133.54571200000001</v>
      </c>
      <c r="Q81">
        <v>10.529241000000001</v>
      </c>
      <c r="R81">
        <v>20.456354000000001</v>
      </c>
      <c r="S81">
        <v>25.469086000000001</v>
      </c>
      <c r="T81">
        <v>0</v>
      </c>
      <c r="U81">
        <v>336.795772</v>
      </c>
      <c r="V81">
        <v>13.752675</v>
      </c>
      <c r="W81">
        <v>33.584814000000001</v>
      </c>
      <c r="X81">
        <v>142.36732900000001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28.928293</v>
      </c>
      <c r="AG81">
        <v>14.120957000000001</v>
      </c>
      <c r="AH81">
        <v>135.44734600000001</v>
      </c>
      <c r="AI81">
        <v>47.914319999999996</v>
      </c>
      <c r="AJ81">
        <v>0</v>
      </c>
      <c r="AK81">
        <v>24.494237999999999</v>
      </c>
      <c r="AL81">
        <v>80.744125999999994</v>
      </c>
      <c r="AM81">
        <v>15.283362</v>
      </c>
      <c r="AN81">
        <v>0.64618299999999995</v>
      </c>
      <c r="AO81">
        <v>5.6747880000000004</v>
      </c>
      <c r="AP81">
        <v>2.9671029999999998</v>
      </c>
      <c r="AQ81">
        <v>23.530103</v>
      </c>
      <c r="AR81">
        <v>48.478903000000003</v>
      </c>
      <c r="AS81">
        <v>30.784164000000001</v>
      </c>
      <c r="AT81">
        <v>7.9603760000000001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63.099999999999994</v>
      </c>
      <c r="BA81">
        <f t="shared" si="4"/>
        <v>3070.6134220000004</v>
      </c>
      <c r="BD81">
        <v>8.11</v>
      </c>
      <c r="BE81">
        <v>6.76</v>
      </c>
      <c r="BF81">
        <v>1.0900000000000001</v>
      </c>
      <c r="BG81">
        <v>3.78</v>
      </c>
      <c r="BH81">
        <v>5.61</v>
      </c>
      <c r="BI81">
        <v>6.76</v>
      </c>
      <c r="BJ81">
        <v>1.55</v>
      </c>
      <c r="BK81">
        <v>3.45</v>
      </c>
      <c r="BL81">
        <v>1.73</v>
      </c>
      <c r="BM81">
        <v>1.54</v>
      </c>
      <c r="BN81">
        <v>0</v>
      </c>
      <c r="BO81">
        <v>12.55</v>
      </c>
      <c r="BP81">
        <v>3.75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63.099999999999994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662.81133699999998</v>
      </c>
      <c r="L82">
        <v>630.35506499999997</v>
      </c>
      <c r="M82">
        <v>88.789199999999994</v>
      </c>
      <c r="N82">
        <v>114.002438</v>
      </c>
      <c r="O82">
        <v>119.349695</v>
      </c>
      <c r="P82">
        <v>133.54571200000001</v>
      </c>
      <c r="Q82">
        <v>10.529241000000001</v>
      </c>
      <c r="R82">
        <v>20.456354000000001</v>
      </c>
      <c r="S82">
        <v>25.469086000000001</v>
      </c>
      <c r="T82">
        <v>0</v>
      </c>
      <c r="U82">
        <v>336.795772</v>
      </c>
      <c r="V82">
        <v>13.752675</v>
      </c>
      <c r="W82">
        <v>33.584814000000001</v>
      </c>
      <c r="X82">
        <v>142.36732900000001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28.928293</v>
      </c>
      <c r="AG82">
        <v>14.120957000000001</v>
      </c>
      <c r="AH82">
        <v>135.44734600000001</v>
      </c>
      <c r="AI82">
        <v>47.914319999999996</v>
      </c>
      <c r="AJ82">
        <v>0</v>
      </c>
      <c r="AK82">
        <v>24.494237999999999</v>
      </c>
      <c r="AL82">
        <v>80.744125999999994</v>
      </c>
      <c r="AM82">
        <v>15.283362</v>
      </c>
      <c r="AN82">
        <v>0.64618299999999995</v>
      </c>
      <c r="AO82">
        <v>5.6747880000000004</v>
      </c>
      <c r="AP82">
        <v>2.9671029999999998</v>
      </c>
      <c r="AQ82">
        <v>23.530103</v>
      </c>
      <c r="AR82">
        <v>48.478903000000003</v>
      </c>
      <c r="AS82">
        <v>30.784164000000001</v>
      </c>
      <c r="AT82">
        <v>7.9603760000000001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63.099999999999994</v>
      </c>
      <c r="BA82">
        <f t="shared" si="4"/>
        <v>3070.6134220000004</v>
      </c>
      <c r="BD82">
        <v>8.11</v>
      </c>
      <c r="BE82">
        <v>6.76</v>
      </c>
      <c r="BF82">
        <v>1.0900000000000001</v>
      </c>
      <c r="BG82">
        <v>3.78</v>
      </c>
      <c r="BH82">
        <v>5.61</v>
      </c>
      <c r="BI82">
        <v>6.76</v>
      </c>
      <c r="BJ82">
        <v>1.55</v>
      </c>
      <c r="BK82">
        <v>3.45</v>
      </c>
      <c r="BL82">
        <v>1.73</v>
      </c>
      <c r="BM82">
        <v>1.54</v>
      </c>
      <c r="BN82">
        <v>0</v>
      </c>
      <c r="BO82">
        <v>12.55</v>
      </c>
      <c r="BP82">
        <v>3.75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63.099999999999994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662.81133699999998</v>
      </c>
      <c r="L83">
        <v>630.35506499999997</v>
      </c>
      <c r="M83">
        <v>88.789199999999994</v>
      </c>
      <c r="N83">
        <v>114.002438</v>
      </c>
      <c r="O83">
        <v>119.349695</v>
      </c>
      <c r="P83">
        <v>133.54571200000001</v>
      </c>
      <c r="Q83">
        <v>10.529241000000001</v>
      </c>
      <c r="R83">
        <v>20.456354000000001</v>
      </c>
      <c r="S83">
        <v>25.469086000000001</v>
      </c>
      <c r="T83">
        <v>0</v>
      </c>
      <c r="U83">
        <v>336.795772</v>
      </c>
      <c r="V83">
        <v>13.752675</v>
      </c>
      <c r="W83">
        <v>33.584814000000001</v>
      </c>
      <c r="X83">
        <v>142.36732900000001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28.928293</v>
      </c>
      <c r="AG83">
        <v>14.120957000000001</v>
      </c>
      <c r="AH83">
        <v>135.44734600000001</v>
      </c>
      <c r="AI83">
        <v>47.914319999999996</v>
      </c>
      <c r="AJ83">
        <v>0</v>
      </c>
      <c r="AK83">
        <v>24.494237999999999</v>
      </c>
      <c r="AL83">
        <v>80.744125999999994</v>
      </c>
      <c r="AM83">
        <v>15.283362</v>
      </c>
      <c r="AN83">
        <v>0.64618299999999995</v>
      </c>
      <c r="AO83">
        <v>5.6747880000000004</v>
      </c>
      <c r="AP83">
        <v>2.348957</v>
      </c>
      <c r="AQ83">
        <v>23.530103</v>
      </c>
      <c r="AR83">
        <v>48.478903000000003</v>
      </c>
      <c r="AS83">
        <v>30.784164000000001</v>
      </c>
      <c r="AT83">
        <v>7.9603760000000001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63.099999999999994</v>
      </c>
      <c r="BA83">
        <f t="shared" si="4"/>
        <v>3069.9952760000006</v>
      </c>
      <c r="BD83">
        <v>8.11</v>
      </c>
      <c r="BE83">
        <v>6.76</v>
      </c>
      <c r="BF83">
        <v>1.0900000000000001</v>
      </c>
      <c r="BG83">
        <v>3.78</v>
      </c>
      <c r="BH83">
        <v>5.61</v>
      </c>
      <c r="BI83">
        <v>6.76</v>
      </c>
      <c r="BJ83">
        <v>1.55</v>
      </c>
      <c r="BK83">
        <v>3.45</v>
      </c>
      <c r="BL83">
        <v>1.73</v>
      </c>
      <c r="BM83">
        <v>1.54</v>
      </c>
      <c r="BN83">
        <v>0</v>
      </c>
      <c r="BO83">
        <v>12.55</v>
      </c>
      <c r="BP83">
        <v>3.75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63.099999999999994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662.81133699999998</v>
      </c>
      <c r="L84">
        <v>630.35506499999997</v>
      </c>
      <c r="M84">
        <v>88.789199999999994</v>
      </c>
      <c r="N84">
        <v>114.002438</v>
      </c>
      <c r="O84">
        <v>119.349695</v>
      </c>
      <c r="P84">
        <v>133.54571200000001</v>
      </c>
      <c r="Q84">
        <v>10.529241000000001</v>
      </c>
      <c r="R84">
        <v>20.456354000000001</v>
      </c>
      <c r="S84">
        <v>25.469086000000001</v>
      </c>
      <c r="T84">
        <v>0</v>
      </c>
      <c r="U84">
        <v>336.795772</v>
      </c>
      <c r="V84">
        <v>13.752675</v>
      </c>
      <c r="W84">
        <v>33.584814000000001</v>
      </c>
      <c r="X84">
        <v>142.36732900000001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28.928293</v>
      </c>
      <c r="AG84">
        <v>14.120957000000001</v>
      </c>
      <c r="AH84">
        <v>135.44734600000001</v>
      </c>
      <c r="AI84">
        <v>31.942879999999999</v>
      </c>
      <c r="AJ84">
        <v>0</v>
      </c>
      <c r="AK84">
        <v>24.494237999999999</v>
      </c>
      <c r="AL84">
        <v>58.315201999999999</v>
      </c>
      <c r="AM84">
        <v>15.283362</v>
      </c>
      <c r="AN84">
        <v>0.64618299999999995</v>
      </c>
      <c r="AO84">
        <v>5.6747880000000004</v>
      </c>
      <c r="AP84">
        <v>2.348957</v>
      </c>
      <c r="AQ84">
        <v>23.530103</v>
      </c>
      <c r="AR84">
        <v>48.478903000000003</v>
      </c>
      <c r="AS84">
        <v>30.784164000000001</v>
      </c>
      <c r="AT84">
        <v>7.9603760000000001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63.099999999999994</v>
      </c>
      <c r="BA84">
        <f t="shared" si="4"/>
        <v>3031.5949120000009</v>
      </c>
      <c r="BD84">
        <v>8.11</v>
      </c>
      <c r="BE84">
        <v>6.76</v>
      </c>
      <c r="BF84">
        <v>1.0900000000000001</v>
      </c>
      <c r="BG84">
        <v>3.78</v>
      </c>
      <c r="BH84">
        <v>5.61</v>
      </c>
      <c r="BI84">
        <v>6.76</v>
      </c>
      <c r="BJ84">
        <v>1.55</v>
      </c>
      <c r="BK84">
        <v>3.45</v>
      </c>
      <c r="BL84">
        <v>1.73</v>
      </c>
      <c r="BM84">
        <v>1.54</v>
      </c>
      <c r="BN84">
        <v>0</v>
      </c>
      <c r="BO84">
        <v>12.55</v>
      </c>
      <c r="BP84">
        <v>3.75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63.099999999999994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662.81133699999998</v>
      </c>
      <c r="L85">
        <v>630.35506499999997</v>
      </c>
      <c r="M85">
        <v>88.789199999999994</v>
      </c>
      <c r="N85">
        <v>114.002438</v>
      </c>
      <c r="O85">
        <v>119.349695</v>
      </c>
      <c r="P85">
        <v>133.54571200000001</v>
      </c>
      <c r="Q85">
        <v>10.529241000000001</v>
      </c>
      <c r="R85">
        <v>20.456354000000001</v>
      </c>
      <c r="S85">
        <v>25.469086000000001</v>
      </c>
      <c r="T85">
        <v>0</v>
      </c>
      <c r="U85">
        <v>336.795772</v>
      </c>
      <c r="V85">
        <v>13.752675</v>
      </c>
      <c r="W85">
        <v>33.584814000000001</v>
      </c>
      <c r="X85">
        <v>142.36732900000001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28.928293</v>
      </c>
      <c r="AG85">
        <v>14.120957000000001</v>
      </c>
      <c r="AH85">
        <v>135.44734600000001</v>
      </c>
      <c r="AI85">
        <v>31.942879999999999</v>
      </c>
      <c r="AJ85">
        <v>0</v>
      </c>
      <c r="AK85">
        <v>24.494237999999999</v>
      </c>
      <c r="AL85">
        <v>33.643386</v>
      </c>
      <c r="AM85">
        <v>15.283362</v>
      </c>
      <c r="AN85">
        <v>0.64618299999999995</v>
      </c>
      <c r="AO85">
        <v>5.6747880000000004</v>
      </c>
      <c r="AP85">
        <v>2.348957</v>
      </c>
      <c r="AQ85">
        <v>23.530103</v>
      </c>
      <c r="AR85">
        <v>48.478903000000003</v>
      </c>
      <c r="AS85">
        <v>30.784164000000001</v>
      </c>
      <c r="AT85">
        <v>7.9603760000000001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63.210000000000008</v>
      </c>
      <c r="BA85">
        <f t="shared" si="4"/>
        <v>3007.033096000001</v>
      </c>
      <c r="BD85">
        <v>8.11</v>
      </c>
      <c r="BE85">
        <v>6.76</v>
      </c>
      <c r="BF85">
        <v>1.0900000000000001</v>
      </c>
      <c r="BG85">
        <v>3.78</v>
      </c>
      <c r="BH85">
        <v>5.61</v>
      </c>
      <c r="BI85">
        <v>6.76</v>
      </c>
      <c r="BJ85">
        <v>1.55</v>
      </c>
      <c r="BK85">
        <v>3.45</v>
      </c>
      <c r="BL85">
        <v>1.84</v>
      </c>
      <c r="BM85">
        <v>1.54</v>
      </c>
      <c r="BN85">
        <v>0</v>
      </c>
      <c r="BO85">
        <v>12.55</v>
      </c>
      <c r="BP85">
        <v>3.75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63.210000000000008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662.81133699999998</v>
      </c>
      <c r="L86">
        <v>630.35506499999997</v>
      </c>
      <c r="M86">
        <v>88.789199999999994</v>
      </c>
      <c r="N86">
        <v>114.002438</v>
      </c>
      <c r="O86">
        <v>119.349695</v>
      </c>
      <c r="P86">
        <v>133.54571200000001</v>
      </c>
      <c r="Q86">
        <v>10.529241000000001</v>
      </c>
      <c r="R86">
        <v>20.456354000000001</v>
      </c>
      <c r="S86">
        <v>25.469086000000001</v>
      </c>
      <c r="T86">
        <v>0</v>
      </c>
      <c r="U86">
        <v>336.795772</v>
      </c>
      <c r="V86">
        <v>13.752675</v>
      </c>
      <c r="W86">
        <v>33.584814000000001</v>
      </c>
      <c r="X86">
        <v>142.36732900000001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28.928293</v>
      </c>
      <c r="AG86">
        <v>14.120957000000001</v>
      </c>
      <c r="AH86">
        <v>135.44734600000001</v>
      </c>
      <c r="AI86">
        <v>6.142862</v>
      </c>
      <c r="AJ86">
        <v>0</v>
      </c>
      <c r="AK86">
        <v>24.494237999999999</v>
      </c>
      <c r="AL86">
        <v>33.643386</v>
      </c>
      <c r="AM86">
        <v>15.283362</v>
      </c>
      <c r="AN86">
        <v>0.64618299999999995</v>
      </c>
      <c r="AO86">
        <v>5.6747880000000004</v>
      </c>
      <c r="AP86">
        <v>2.348957</v>
      </c>
      <c r="AQ86">
        <v>23.530103</v>
      </c>
      <c r="AR86">
        <v>48.478903000000003</v>
      </c>
      <c r="AS86">
        <v>30.784164000000001</v>
      </c>
      <c r="AT86">
        <v>7.9603760000000001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63.210000000000008</v>
      </c>
      <c r="BA86">
        <f t="shared" si="4"/>
        <v>2981.2330780000011</v>
      </c>
      <c r="BD86">
        <v>8.11</v>
      </c>
      <c r="BE86">
        <v>6.76</v>
      </c>
      <c r="BF86">
        <v>1.0900000000000001</v>
      </c>
      <c r="BG86">
        <v>3.78</v>
      </c>
      <c r="BH86">
        <v>5.61</v>
      </c>
      <c r="BI86">
        <v>6.76</v>
      </c>
      <c r="BJ86">
        <v>1.55</v>
      </c>
      <c r="BK86">
        <v>3.45</v>
      </c>
      <c r="BL86">
        <v>1.84</v>
      </c>
      <c r="BM86">
        <v>1.54</v>
      </c>
      <c r="BN86">
        <v>0</v>
      </c>
      <c r="BO86">
        <v>12.55</v>
      </c>
      <c r="BP86">
        <v>3.75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63.210000000000008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662.81133699999998</v>
      </c>
      <c r="L87">
        <v>630.35506499999997</v>
      </c>
      <c r="M87">
        <v>88.789199999999994</v>
      </c>
      <c r="N87">
        <v>114.002438</v>
      </c>
      <c r="O87">
        <v>119.349695</v>
      </c>
      <c r="P87">
        <v>133.54571200000001</v>
      </c>
      <c r="Q87">
        <v>10.529241000000001</v>
      </c>
      <c r="R87">
        <v>20.456354000000001</v>
      </c>
      <c r="S87">
        <v>25.469086000000001</v>
      </c>
      <c r="T87">
        <v>0</v>
      </c>
      <c r="U87">
        <v>336.795772</v>
      </c>
      <c r="V87">
        <v>13.752675</v>
      </c>
      <c r="W87">
        <v>33.584814000000001</v>
      </c>
      <c r="X87">
        <v>142.36732900000001</v>
      </c>
      <c r="Y87">
        <v>0</v>
      </c>
      <c r="Z87">
        <v>3.1848299999999998</v>
      </c>
      <c r="AA87">
        <v>27.118075000000001</v>
      </c>
      <c r="AB87">
        <v>38.131216999999999</v>
      </c>
      <c r="AC87">
        <v>28.048515999999999</v>
      </c>
      <c r="AD87">
        <v>8.7967899999999997</v>
      </c>
      <c r="AE87">
        <v>45.814261999999999</v>
      </c>
      <c r="AF87">
        <v>25.692892000000001</v>
      </c>
      <c r="AG87">
        <v>14.120957000000001</v>
      </c>
      <c r="AH87">
        <v>100.53446700000001</v>
      </c>
      <c r="AI87">
        <v>2.4571450000000001</v>
      </c>
      <c r="AJ87">
        <v>0</v>
      </c>
      <c r="AK87">
        <v>24.494237999999999</v>
      </c>
      <c r="AL87">
        <v>33.643386</v>
      </c>
      <c r="AM87">
        <v>10.188908</v>
      </c>
      <c r="AN87">
        <v>0.64618299999999995</v>
      </c>
      <c r="AO87">
        <v>5.6747880000000004</v>
      </c>
      <c r="AP87">
        <v>6.6759829999999996</v>
      </c>
      <c r="AQ87">
        <v>23.530103</v>
      </c>
      <c r="AR87">
        <v>48.478903000000003</v>
      </c>
      <c r="AS87">
        <v>30.784164000000001</v>
      </c>
      <c r="AT87">
        <v>7.9603760000000001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63.210000000000008</v>
      </c>
      <c r="BA87">
        <f t="shared" si="4"/>
        <v>2880.9949010000005</v>
      </c>
      <c r="BD87">
        <v>8.11</v>
      </c>
      <c r="BE87">
        <v>6.76</v>
      </c>
      <c r="BF87">
        <v>1.0900000000000001</v>
      </c>
      <c r="BG87">
        <v>3.78</v>
      </c>
      <c r="BH87">
        <v>5.61</v>
      </c>
      <c r="BI87">
        <v>6.76</v>
      </c>
      <c r="BJ87">
        <v>1.55</v>
      </c>
      <c r="BK87">
        <v>3.45</v>
      </c>
      <c r="BL87">
        <v>1.84</v>
      </c>
      <c r="BM87">
        <v>1.54</v>
      </c>
      <c r="BN87">
        <v>0</v>
      </c>
      <c r="BO87">
        <v>12.55</v>
      </c>
      <c r="BP87">
        <v>3.75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63.210000000000008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662.81133699999998</v>
      </c>
      <c r="L88">
        <v>630.35506499999997</v>
      </c>
      <c r="M88">
        <v>88.789199999999994</v>
      </c>
      <c r="N88">
        <v>114.002438</v>
      </c>
      <c r="O88">
        <v>119.349695</v>
      </c>
      <c r="P88">
        <v>133.54571200000001</v>
      </c>
      <c r="Q88">
        <v>10.529241000000001</v>
      </c>
      <c r="R88">
        <v>20.456354000000001</v>
      </c>
      <c r="S88">
        <v>25.469086000000001</v>
      </c>
      <c r="T88">
        <v>0</v>
      </c>
      <c r="U88">
        <v>336.795772</v>
      </c>
      <c r="V88">
        <v>13.752675</v>
      </c>
      <c r="W88">
        <v>33.584814000000001</v>
      </c>
      <c r="X88">
        <v>142.36732900000001</v>
      </c>
      <c r="Y88">
        <v>0</v>
      </c>
      <c r="Z88">
        <v>3.1848299999999998</v>
      </c>
      <c r="AA88">
        <v>27.118075000000001</v>
      </c>
      <c r="AB88">
        <v>38.131216999999999</v>
      </c>
      <c r="AC88">
        <v>28.048515999999999</v>
      </c>
      <c r="AD88">
        <v>8.7967899999999997</v>
      </c>
      <c r="AE88">
        <v>45.814261999999999</v>
      </c>
      <c r="AF88">
        <v>25.692892000000001</v>
      </c>
      <c r="AG88">
        <v>14.120957000000001</v>
      </c>
      <c r="AH88">
        <v>100.53446700000001</v>
      </c>
      <c r="AI88">
        <v>0</v>
      </c>
      <c r="AJ88">
        <v>0</v>
      </c>
      <c r="AK88">
        <v>24.494237999999999</v>
      </c>
      <c r="AL88">
        <v>33.643386</v>
      </c>
      <c r="AM88">
        <v>10.188908</v>
      </c>
      <c r="AN88">
        <v>0.64618299999999995</v>
      </c>
      <c r="AO88">
        <v>5.6747880000000004</v>
      </c>
      <c r="AP88">
        <v>6.6759829999999996</v>
      </c>
      <c r="AQ88">
        <v>23.530103</v>
      </c>
      <c r="AR88">
        <v>48.478903000000003</v>
      </c>
      <c r="AS88">
        <v>30.784164000000001</v>
      </c>
      <c r="AT88">
        <v>7.9603760000000001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63.210000000000008</v>
      </c>
      <c r="BA88">
        <f t="shared" si="4"/>
        <v>2878.5377560000006</v>
      </c>
      <c r="BD88">
        <v>8.11</v>
      </c>
      <c r="BE88">
        <v>6.76</v>
      </c>
      <c r="BF88">
        <v>1.0900000000000001</v>
      </c>
      <c r="BG88">
        <v>3.78</v>
      </c>
      <c r="BH88">
        <v>5.61</v>
      </c>
      <c r="BI88">
        <v>6.76</v>
      </c>
      <c r="BJ88">
        <v>1.55</v>
      </c>
      <c r="BK88">
        <v>3.45</v>
      </c>
      <c r="BL88">
        <v>1.84</v>
      </c>
      <c r="BM88">
        <v>1.54</v>
      </c>
      <c r="BN88">
        <v>0</v>
      </c>
      <c r="BO88">
        <v>12.55</v>
      </c>
      <c r="BP88">
        <v>3.75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63.210000000000008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662.81133699999998</v>
      </c>
      <c r="L89">
        <v>630.35506499999997</v>
      </c>
      <c r="M89">
        <v>88.789199999999994</v>
      </c>
      <c r="N89">
        <v>114.002438</v>
      </c>
      <c r="O89">
        <v>119.349695</v>
      </c>
      <c r="P89">
        <v>133.54571200000001</v>
      </c>
      <c r="Q89">
        <v>10.529241000000001</v>
      </c>
      <c r="R89">
        <v>20.456354000000001</v>
      </c>
      <c r="S89">
        <v>25.469086000000001</v>
      </c>
      <c r="T89">
        <v>0</v>
      </c>
      <c r="U89">
        <v>336.795772</v>
      </c>
      <c r="V89">
        <v>13.752675</v>
      </c>
      <c r="W89">
        <v>33.584814000000001</v>
      </c>
      <c r="X89">
        <v>142.36732900000001</v>
      </c>
      <c r="Y89">
        <v>0</v>
      </c>
      <c r="Z89">
        <v>3.1848299999999998</v>
      </c>
      <c r="AA89">
        <v>27.118075000000001</v>
      </c>
      <c r="AB89">
        <v>38.131216999999999</v>
      </c>
      <c r="AC89">
        <v>28.048515999999999</v>
      </c>
      <c r="AD89">
        <v>8.7967899999999997</v>
      </c>
      <c r="AE89">
        <v>45.814261999999999</v>
      </c>
      <c r="AF89">
        <v>25.692892000000001</v>
      </c>
      <c r="AG89">
        <v>14.120957000000001</v>
      </c>
      <c r="AH89">
        <v>100.53446700000001</v>
      </c>
      <c r="AI89">
        <v>0</v>
      </c>
      <c r="AJ89">
        <v>0</v>
      </c>
      <c r="AK89">
        <v>24.494237999999999</v>
      </c>
      <c r="AL89">
        <v>33.643386</v>
      </c>
      <c r="AM89">
        <v>10.188908</v>
      </c>
      <c r="AN89">
        <v>0.64618299999999995</v>
      </c>
      <c r="AO89">
        <v>5.6747880000000004</v>
      </c>
      <c r="AP89">
        <v>2.348957</v>
      </c>
      <c r="AQ89">
        <v>23.530103</v>
      </c>
      <c r="AR89">
        <v>48.478903000000003</v>
      </c>
      <c r="AS89">
        <v>30.784164000000001</v>
      </c>
      <c r="AT89">
        <v>7.9603760000000001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63.210000000000008</v>
      </c>
      <c r="BA89">
        <f t="shared" si="4"/>
        <v>2874.2107300000007</v>
      </c>
      <c r="BD89">
        <v>8.11</v>
      </c>
      <c r="BE89">
        <v>6.76</v>
      </c>
      <c r="BF89">
        <v>1.0900000000000001</v>
      </c>
      <c r="BG89">
        <v>3.78</v>
      </c>
      <c r="BH89">
        <v>5.61</v>
      </c>
      <c r="BI89">
        <v>6.76</v>
      </c>
      <c r="BJ89">
        <v>1.55</v>
      </c>
      <c r="BK89">
        <v>3.45</v>
      </c>
      <c r="BL89">
        <v>1.84</v>
      </c>
      <c r="BM89">
        <v>1.54</v>
      </c>
      <c r="BN89">
        <v>0</v>
      </c>
      <c r="BO89">
        <v>12.55</v>
      </c>
      <c r="BP89">
        <v>3.75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63.210000000000008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662.81133699999998</v>
      </c>
      <c r="L90">
        <v>630.35506499999997</v>
      </c>
      <c r="M90">
        <v>88.789199999999994</v>
      </c>
      <c r="N90">
        <v>114.002438</v>
      </c>
      <c r="O90">
        <v>119.349695</v>
      </c>
      <c r="P90">
        <v>133.54571200000001</v>
      </c>
      <c r="Q90">
        <v>10.529241000000001</v>
      </c>
      <c r="R90">
        <v>20.456354000000001</v>
      </c>
      <c r="S90">
        <v>25.469086000000001</v>
      </c>
      <c r="T90">
        <v>0</v>
      </c>
      <c r="U90">
        <v>336.795772</v>
      </c>
      <c r="V90">
        <v>13.752675</v>
      </c>
      <c r="W90">
        <v>33.584814000000001</v>
      </c>
      <c r="X90">
        <v>142.36732900000001</v>
      </c>
      <c r="Y90">
        <v>0</v>
      </c>
      <c r="Z90">
        <v>3.1848299999999998</v>
      </c>
      <c r="AA90">
        <v>27.118075000000001</v>
      </c>
      <c r="AB90">
        <v>38.131216999999999</v>
      </c>
      <c r="AC90">
        <v>28.048515999999999</v>
      </c>
      <c r="AD90">
        <v>8.7967899999999997</v>
      </c>
      <c r="AE90">
        <v>45.814261999999999</v>
      </c>
      <c r="AF90">
        <v>25.692892000000001</v>
      </c>
      <c r="AG90">
        <v>14.120957000000001</v>
      </c>
      <c r="AH90">
        <v>100.53446700000001</v>
      </c>
      <c r="AI90">
        <v>0</v>
      </c>
      <c r="AJ90">
        <v>0</v>
      </c>
      <c r="AK90">
        <v>24.494237999999999</v>
      </c>
      <c r="AL90">
        <v>33.643386</v>
      </c>
      <c r="AM90">
        <v>10.188908</v>
      </c>
      <c r="AN90">
        <v>0.64618299999999995</v>
      </c>
      <c r="AO90">
        <v>5.6747880000000004</v>
      </c>
      <c r="AP90">
        <v>2.348957</v>
      </c>
      <c r="AQ90">
        <v>23.530103</v>
      </c>
      <c r="AR90">
        <v>48.478903000000003</v>
      </c>
      <c r="AS90">
        <v>30.784164000000001</v>
      </c>
      <c r="AT90">
        <v>7.9603760000000001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63.210000000000008</v>
      </c>
      <c r="BA90">
        <f t="shared" si="4"/>
        <v>2874.2107300000007</v>
      </c>
      <c r="BD90">
        <v>8.11</v>
      </c>
      <c r="BE90">
        <v>6.76</v>
      </c>
      <c r="BF90">
        <v>1.0900000000000001</v>
      </c>
      <c r="BG90">
        <v>3.78</v>
      </c>
      <c r="BH90">
        <v>5.61</v>
      </c>
      <c r="BI90">
        <v>6.76</v>
      </c>
      <c r="BJ90">
        <v>1.55</v>
      </c>
      <c r="BK90">
        <v>3.45</v>
      </c>
      <c r="BL90">
        <v>1.84</v>
      </c>
      <c r="BM90">
        <v>1.54</v>
      </c>
      <c r="BN90">
        <v>0</v>
      </c>
      <c r="BO90">
        <v>12.55</v>
      </c>
      <c r="BP90">
        <v>3.75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63.210000000000008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662.81133699999998</v>
      </c>
      <c r="L91">
        <v>630.35506499999997</v>
      </c>
      <c r="M91">
        <v>88.789199999999994</v>
      </c>
      <c r="N91">
        <v>114.002438</v>
      </c>
      <c r="O91">
        <v>119.349695</v>
      </c>
      <c r="P91">
        <v>133.54571200000001</v>
      </c>
      <c r="Q91">
        <v>10.529241000000001</v>
      </c>
      <c r="R91">
        <v>20.456354000000001</v>
      </c>
      <c r="S91">
        <v>25.469086000000001</v>
      </c>
      <c r="T91">
        <v>0</v>
      </c>
      <c r="U91">
        <v>336.795772</v>
      </c>
      <c r="V91">
        <v>13.752675</v>
      </c>
      <c r="W91">
        <v>33.584814000000001</v>
      </c>
      <c r="X91">
        <v>142.36732900000001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28.928293</v>
      </c>
      <c r="AG91">
        <v>14.120957000000001</v>
      </c>
      <c r="AH91">
        <v>135.44734600000001</v>
      </c>
      <c r="AI91">
        <v>0</v>
      </c>
      <c r="AJ91">
        <v>0</v>
      </c>
      <c r="AK91">
        <v>24.494237999999999</v>
      </c>
      <c r="AL91">
        <v>33.643386</v>
      </c>
      <c r="AM91">
        <v>15.283362</v>
      </c>
      <c r="AN91">
        <v>0.64618299999999995</v>
      </c>
      <c r="AO91">
        <v>5.6747880000000004</v>
      </c>
      <c r="AP91">
        <v>2.348957</v>
      </c>
      <c r="AQ91">
        <v>23.530103</v>
      </c>
      <c r="AR91">
        <v>48.478903000000003</v>
      </c>
      <c r="AS91">
        <v>30.784164000000001</v>
      </c>
      <c r="AT91">
        <v>7.9603760000000001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63.29999999999999</v>
      </c>
      <c r="BA91">
        <f t="shared" si="4"/>
        <v>2975.1802160000011</v>
      </c>
      <c r="BD91">
        <v>7.75</v>
      </c>
      <c r="BE91">
        <v>6.76</v>
      </c>
      <c r="BF91">
        <v>1.06</v>
      </c>
      <c r="BG91">
        <v>3.9</v>
      </c>
      <c r="BH91">
        <v>5.61</v>
      </c>
      <c r="BI91">
        <v>6.76</v>
      </c>
      <c r="BJ91">
        <v>1.51</v>
      </c>
      <c r="BK91">
        <v>3.51</v>
      </c>
      <c r="BL91">
        <v>1.95</v>
      </c>
      <c r="BM91">
        <v>1.54</v>
      </c>
      <c r="BN91">
        <v>0</v>
      </c>
      <c r="BO91">
        <v>12.55</v>
      </c>
      <c r="BP91">
        <v>3.85</v>
      </c>
      <c r="BQ91">
        <v>4.2300000000000004</v>
      </c>
      <c r="BR91">
        <v>1.93</v>
      </c>
      <c r="BS91">
        <v>0.39</v>
      </c>
      <c r="BT91">
        <v>0</v>
      </c>
      <c r="BU91">
        <v>0</v>
      </c>
      <c r="BV91">
        <v>0</v>
      </c>
      <c r="BW91">
        <f t="shared" si="5"/>
        <v>63.29999999999999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662.81133699999998</v>
      </c>
      <c r="L92">
        <v>630.35506499999997</v>
      </c>
      <c r="M92">
        <v>88.789199999999994</v>
      </c>
      <c r="N92">
        <v>114.002438</v>
      </c>
      <c r="O92">
        <v>119.349695</v>
      </c>
      <c r="P92">
        <v>133.54571200000001</v>
      </c>
      <c r="Q92">
        <v>10.529241000000001</v>
      </c>
      <c r="R92">
        <v>20.456354000000001</v>
      </c>
      <c r="S92">
        <v>25.469086000000001</v>
      </c>
      <c r="T92">
        <v>0</v>
      </c>
      <c r="U92">
        <v>336.795772</v>
      </c>
      <c r="V92">
        <v>13.752675</v>
      </c>
      <c r="W92">
        <v>33.584814000000001</v>
      </c>
      <c r="X92">
        <v>142.36732900000001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28.928293</v>
      </c>
      <c r="AG92">
        <v>14.120957000000001</v>
      </c>
      <c r="AH92">
        <v>135.44734600000001</v>
      </c>
      <c r="AI92">
        <v>0</v>
      </c>
      <c r="AJ92">
        <v>0</v>
      </c>
      <c r="AK92">
        <v>24.494237999999999</v>
      </c>
      <c r="AL92">
        <v>33.643386</v>
      </c>
      <c r="AM92">
        <v>15.283362</v>
      </c>
      <c r="AN92">
        <v>0.64618299999999995</v>
      </c>
      <c r="AO92">
        <v>5.6747880000000004</v>
      </c>
      <c r="AP92">
        <v>2.348957</v>
      </c>
      <c r="AQ92">
        <v>23.530103</v>
      </c>
      <c r="AR92">
        <v>48.478903000000003</v>
      </c>
      <c r="AS92">
        <v>30.784164000000001</v>
      </c>
      <c r="AT92">
        <v>7.9603760000000001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63.29999999999999</v>
      </c>
      <c r="BA92">
        <f t="shared" si="4"/>
        <v>2975.1802160000011</v>
      </c>
      <c r="BD92">
        <v>7.75</v>
      </c>
      <c r="BE92">
        <v>6.76</v>
      </c>
      <c r="BF92">
        <v>1.06</v>
      </c>
      <c r="BG92">
        <v>3.9</v>
      </c>
      <c r="BH92">
        <v>5.61</v>
      </c>
      <c r="BI92">
        <v>6.76</v>
      </c>
      <c r="BJ92">
        <v>1.51</v>
      </c>
      <c r="BK92">
        <v>3.51</v>
      </c>
      <c r="BL92">
        <v>1.95</v>
      </c>
      <c r="BM92">
        <v>1.54</v>
      </c>
      <c r="BN92">
        <v>0</v>
      </c>
      <c r="BO92">
        <v>12.55</v>
      </c>
      <c r="BP92">
        <v>3.85</v>
      </c>
      <c r="BQ92">
        <v>4.2300000000000004</v>
      </c>
      <c r="BR92">
        <v>1.93</v>
      </c>
      <c r="BS92">
        <v>0.39</v>
      </c>
      <c r="BT92">
        <v>0</v>
      </c>
      <c r="BU92">
        <v>0</v>
      </c>
      <c r="BV92">
        <v>0</v>
      </c>
      <c r="BW92">
        <f t="shared" si="5"/>
        <v>63.29999999999999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662.81133699999998</v>
      </c>
      <c r="L93">
        <v>630.35506499999997</v>
      </c>
      <c r="M93">
        <v>88.789199999999994</v>
      </c>
      <c r="N93">
        <v>114.002438</v>
      </c>
      <c r="O93">
        <v>119.349695</v>
      </c>
      <c r="P93">
        <v>133.54571200000001</v>
      </c>
      <c r="Q93">
        <v>10.529241000000001</v>
      </c>
      <c r="R93">
        <v>20.456354000000001</v>
      </c>
      <c r="S93">
        <v>25.469086000000001</v>
      </c>
      <c r="T93">
        <v>0</v>
      </c>
      <c r="U93">
        <v>336.795772</v>
      </c>
      <c r="V93">
        <v>13.752675</v>
      </c>
      <c r="W93">
        <v>33.584814000000001</v>
      </c>
      <c r="X93">
        <v>142.36732900000001</v>
      </c>
      <c r="Y93">
        <v>0</v>
      </c>
      <c r="Z93">
        <v>18.975217000000001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28.928293</v>
      </c>
      <c r="AG93">
        <v>14.120957000000001</v>
      </c>
      <c r="AH93">
        <v>135.44734600000001</v>
      </c>
      <c r="AI93">
        <v>0</v>
      </c>
      <c r="AJ93">
        <v>0</v>
      </c>
      <c r="AK93">
        <v>24.494237999999999</v>
      </c>
      <c r="AL93">
        <v>33.643386</v>
      </c>
      <c r="AM93">
        <v>15.283362</v>
      </c>
      <c r="AN93">
        <v>0.64618299999999995</v>
      </c>
      <c r="AO93">
        <v>5.6747880000000004</v>
      </c>
      <c r="AP93">
        <v>2.348957</v>
      </c>
      <c r="AQ93">
        <v>23.530103</v>
      </c>
      <c r="AR93">
        <v>48.478903000000003</v>
      </c>
      <c r="AS93">
        <v>30.784164000000001</v>
      </c>
      <c r="AT93">
        <v>7.9603760000000001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63.29999999999999</v>
      </c>
      <c r="BA93">
        <f t="shared" si="4"/>
        <v>2975.1802160000011</v>
      </c>
      <c r="BD93">
        <v>7.75</v>
      </c>
      <c r="BE93">
        <v>6.76</v>
      </c>
      <c r="BF93">
        <v>1.06</v>
      </c>
      <c r="BG93">
        <v>3.9</v>
      </c>
      <c r="BH93">
        <v>5.61</v>
      </c>
      <c r="BI93">
        <v>6.76</v>
      </c>
      <c r="BJ93">
        <v>1.51</v>
      </c>
      <c r="BK93">
        <v>3.51</v>
      </c>
      <c r="BL93">
        <v>1.95</v>
      </c>
      <c r="BM93">
        <v>1.54</v>
      </c>
      <c r="BN93">
        <v>0</v>
      </c>
      <c r="BO93">
        <v>12.55</v>
      </c>
      <c r="BP93">
        <v>3.85</v>
      </c>
      <c r="BQ93">
        <v>4.2300000000000004</v>
      </c>
      <c r="BR93">
        <v>1.93</v>
      </c>
      <c r="BS93">
        <v>0.39</v>
      </c>
      <c r="BT93">
        <v>0</v>
      </c>
      <c r="BU93">
        <v>0</v>
      </c>
      <c r="BV93">
        <v>0</v>
      </c>
      <c r="BW93">
        <f t="shared" si="5"/>
        <v>63.29999999999999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662.81133699999998</v>
      </c>
      <c r="L94">
        <v>630.35506499999997</v>
      </c>
      <c r="M94">
        <v>88.789199999999994</v>
      </c>
      <c r="N94">
        <v>114.002438</v>
      </c>
      <c r="O94">
        <v>119.349695</v>
      </c>
      <c r="P94">
        <v>133.54571200000001</v>
      </c>
      <c r="Q94">
        <v>10.529241000000001</v>
      </c>
      <c r="R94">
        <v>20.456354000000001</v>
      </c>
      <c r="S94">
        <v>25.469086000000001</v>
      </c>
      <c r="T94">
        <v>0</v>
      </c>
      <c r="U94">
        <v>336.795772</v>
      </c>
      <c r="V94">
        <v>13.752675</v>
      </c>
      <c r="W94">
        <v>33.584814000000001</v>
      </c>
      <c r="X94">
        <v>142.36732900000001</v>
      </c>
      <c r="Y94">
        <v>0</v>
      </c>
      <c r="Z94">
        <v>18.975217000000001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28.928293</v>
      </c>
      <c r="AG94">
        <v>14.120957000000001</v>
      </c>
      <c r="AH94">
        <v>135.44734600000001</v>
      </c>
      <c r="AI94">
        <v>0</v>
      </c>
      <c r="AJ94">
        <v>0</v>
      </c>
      <c r="AK94">
        <v>24.494237999999999</v>
      </c>
      <c r="AL94">
        <v>33.643386</v>
      </c>
      <c r="AM94">
        <v>15.283362</v>
      </c>
      <c r="AN94">
        <v>0.64618299999999995</v>
      </c>
      <c r="AO94">
        <v>5.6747880000000004</v>
      </c>
      <c r="AP94">
        <v>2.348957</v>
      </c>
      <c r="AQ94">
        <v>23.530103</v>
      </c>
      <c r="AR94">
        <v>48.478903000000003</v>
      </c>
      <c r="AS94">
        <v>30.784164000000001</v>
      </c>
      <c r="AT94">
        <v>7.9603760000000001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63.209999999999987</v>
      </c>
      <c r="BA94">
        <f t="shared" si="4"/>
        <v>2975.090216000001</v>
      </c>
      <c r="BD94">
        <v>7.75</v>
      </c>
      <c r="BE94">
        <v>6.76</v>
      </c>
      <c r="BF94">
        <v>1.06</v>
      </c>
      <c r="BG94">
        <v>3.9</v>
      </c>
      <c r="BH94">
        <v>5.61</v>
      </c>
      <c r="BI94">
        <v>6.76</v>
      </c>
      <c r="BJ94">
        <v>1.51</v>
      </c>
      <c r="BK94">
        <v>3.46</v>
      </c>
      <c r="BL94">
        <v>1.91</v>
      </c>
      <c r="BM94">
        <v>1.54</v>
      </c>
      <c r="BN94">
        <v>0</v>
      </c>
      <c r="BO94">
        <v>12.55</v>
      </c>
      <c r="BP94">
        <v>3.85</v>
      </c>
      <c r="BQ94">
        <v>4.2300000000000004</v>
      </c>
      <c r="BR94">
        <v>1.93</v>
      </c>
      <c r="BS94">
        <v>0.39</v>
      </c>
      <c r="BT94">
        <v>0</v>
      </c>
      <c r="BU94">
        <v>0</v>
      </c>
      <c r="BV94">
        <v>0</v>
      </c>
      <c r="BW94">
        <f t="shared" si="5"/>
        <v>63.209999999999987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662.81133699999998</v>
      </c>
      <c r="L95">
        <v>630.35506499999997</v>
      </c>
      <c r="M95">
        <v>88.789199999999994</v>
      </c>
      <c r="N95">
        <v>114.002438</v>
      </c>
      <c r="O95">
        <v>119.349695</v>
      </c>
      <c r="P95">
        <v>133.54571200000001</v>
      </c>
      <c r="Q95">
        <v>10.529241000000001</v>
      </c>
      <c r="R95">
        <v>20.456354000000001</v>
      </c>
      <c r="S95">
        <v>25.469086000000001</v>
      </c>
      <c r="T95">
        <v>0</v>
      </c>
      <c r="U95">
        <v>336.795772</v>
      </c>
      <c r="V95">
        <v>13.752675</v>
      </c>
      <c r="W95">
        <v>33.584814000000001</v>
      </c>
      <c r="X95">
        <v>142.36732900000001</v>
      </c>
      <c r="Y95">
        <v>0</v>
      </c>
      <c r="Z95">
        <v>6.3250719999999996</v>
      </c>
      <c r="AA95">
        <v>40.677112000000001</v>
      </c>
      <c r="AB95">
        <v>38.131216999999999</v>
      </c>
      <c r="AC95">
        <v>18.680167000000001</v>
      </c>
      <c r="AD95">
        <v>8.7967899999999997</v>
      </c>
      <c r="AE95">
        <v>45.814261999999999</v>
      </c>
      <c r="AF95">
        <v>17.128595000000001</v>
      </c>
      <c r="AG95">
        <v>14.120957000000001</v>
      </c>
      <c r="AH95">
        <v>91.394970000000001</v>
      </c>
      <c r="AI95">
        <v>0</v>
      </c>
      <c r="AJ95">
        <v>0</v>
      </c>
      <c r="AK95">
        <v>41.640205000000002</v>
      </c>
      <c r="AL95">
        <v>33.643386</v>
      </c>
      <c r="AM95">
        <v>10.188908</v>
      </c>
      <c r="AN95">
        <v>0.64618299999999995</v>
      </c>
      <c r="AO95">
        <v>5.6747880000000004</v>
      </c>
      <c r="AP95">
        <v>2.348957</v>
      </c>
      <c r="AQ95">
        <v>23.530103</v>
      </c>
      <c r="AR95">
        <v>48.478903000000003</v>
      </c>
      <c r="AS95">
        <v>30.784164000000001</v>
      </c>
      <c r="AT95">
        <v>7.9603760000000001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63.209999999999987</v>
      </c>
      <c r="BA95">
        <f t="shared" si="4"/>
        <v>2880.9838330000007</v>
      </c>
      <c r="BD95">
        <v>7.75</v>
      </c>
      <c r="BE95">
        <v>6.76</v>
      </c>
      <c r="BF95">
        <v>1.06</v>
      </c>
      <c r="BG95">
        <v>3.9</v>
      </c>
      <c r="BH95">
        <v>5.61</v>
      </c>
      <c r="BI95">
        <v>6.76</v>
      </c>
      <c r="BJ95">
        <v>1.51</v>
      </c>
      <c r="BK95">
        <v>3.46</v>
      </c>
      <c r="BL95">
        <v>1.91</v>
      </c>
      <c r="BM95">
        <v>1.54</v>
      </c>
      <c r="BN95">
        <v>0</v>
      </c>
      <c r="BO95">
        <v>12.55</v>
      </c>
      <c r="BP95">
        <v>3.85</v>
      </c>
      <c r="BQ95">
        <v>4.2300000000000004</v>
      </c>
      <c r="BR95">
        <v>1.93</v>
      </c>
      <c r="BS95">
        <v>0.39</v>
      </c>
      <c r="BT95">
        <v>0</v>
      </c>
      <c r="BU95">
        <v>0</v>
      </c>
      <c r="BV95">
        <v>0</v>
      </c>
      <c r="BW95">
        <f t="shared" si="5"/>
        <v>63.209999999999987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662.81133699999998</v>
      </c>
      <c r="L96">
        <v>630.35506499999997</v>
      </c>
      <c r="M96">
        <v>88.789199999999994</v>
      </c>
      <c r="N96">
        <v>114.002438</v>
      </c>
      <c r="O96">
        <v>119.349695</v>
      </c>
      <c r="P96">
        <v>133.54571200000001</v>
      </c>
      <c r="Q96">
        <v>10.529241000000001</v>
      </c>
      <c r="R96">
        <v>20.456354000000001</v>
      </c>
      <c r="S96">
        <v>25.469086000000001</v>
      </c>
      <c r="T96">
        <v>0</v>
      </c>
      <c r="U96">
        <v>336.795772</v>
      </c>
      <c r="V96">
        <v>13.752675</v>
      </c>
      <c r="W96">
        <v>33.584814000000001</v>
      </c>
      <c r="X96">
        <v>142.36732900000001</v>
      </c>
      <c r="Y96">
        <v>0</v>
      </c>
      <c r="Z96">
        <v>6.3250719999999996</v>
      </c>
      <c r="AA96">
        <v>27.118075000000001</v>
      </c>
      <c r="AB96">
        <v>38.131216999999999</v>
      </c>
      <c r="AC96">
        <v>9.3400829999999999</v>
      </c>
      <c r="AD96">
        <v>0</v>
      </c>
      <c r="AE96">
        <v>45.814261999999999</v>
      </c>
      <c r="AF96">
        <v>17.128595000000001</v>
      </c>
      <c r="AG96">
        <v>14.120957000000001</v>
      </c>
      <c r="AH96">
        <v>54.836981999999999</v>
      </c>
      <c r="AI96">
        <v>0</v>
      </c>
      <c r="AJ96">
        <v>0</v>
      </c>
      <c r="AK96">
        <v>44.089627999999998</v>
      </c>
      <c r="AL96">
        <v>33.643386</v>
      </c>
      <c r="AM96">
        <v>10.188908</v>
      </c>
      <c r="AN96">
        <v>0.64618299999999995</v>
      </c>
      <c r="AO96">
        <v>5.6747880000000004</v>
      </c>
      <c r="AP96">
        <v>2.348957</v>
      </c>
      <c r="AQ96">
        <v>23.530103</v>
      </c>
      <c r="AR96">
        <v>48.478903000000003</v>
      </c>
      <c r="AS96">
        <v>30.784164000000001</v>
      </c>
      <c r="AT96">
        <v>7.9603760000000001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63.209999999999987</v>
      </c>
      <c r="BA96">
        <f t="shared" si="4"/>
        <v>2815.1793570000009</v>
      </c>
      <c r="BD96">
        <v>7.75</v>
      </c>
      <c r="BE96">
        <v>6.76</v>
      </c>
      <c r="BF96">
        <v>1.06</v>
      </c>
      <c r="BG96">
        <v>3.9</v>
      </c>
      <c r="BH96">
        <v>5.61</v>
      </c>
      <c r="BI96">
        <v>6.76</v>
      </c>
      <c r="BJ96">
        <v>1.51</v>
      </c>
      <c r="BK96">
        <v>3.46</v>
      </c>
      <c r="BL96">
        <v>1.91</v>
      </c>
      <c r="BM96">
        <v>1.54</v>
      </c>
      <c r="BN96">
        <v>0</v>
      </c>
      <c r="BO96">
        <v>12.55</v>
      </c>
      <c r="BP96">
        <v>3.85</v>
      </c>
      <c r="BQ96">
        <v>4.2300000000000004</v>
      </c>
      <c r="BR96">
        <v>1.93</v>
      </c>
      <c r="BS96">
        <v>0.39</v>
      </c>
      <c r="BT96">
        <v>0</v>
      </c>
      <c r="BU96">
        <v>0</v>
      </c>
      <c r="BV96">
        <v>0</v>
      </c>
      <c r="BW96">
        <f t="shared" si="5"/>
        <v>63.209999999999987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662.81133699999998</v>
      </c>
      <c r="L97">
        <v>630.35506499999997</v>
      </c>
      <c r="M97">
        <v>88.789199999999994</v>
      </c>
      <c r="N97">
        <v>114.002438</v>
      </c>
      <c r="O97">
        <v>119.349695</v>
      </c>
      <c r="P97">
        <v>133.54571200000001</v>
      </c>
      <c r="Q97">
        <v>10.529241000000001</v>
      </c>
      <c r="R97">
        <v>20.456354000000001</v>
      </c>
      <c r="S97">
        <v>25.469086000000001</v>
      </c>
      <c r="T97">
        <v>0</v>
      </c>
      <c r="U97">
        <v>336.795772</v>
      </c>
      <c r="V97">
        <v>13.752675</v>
      </c>
      <c r="W97">
        <v>33.584814000000001</v>
      </c>
      <c r="X97">
        <v>142.36732900000001</v>
      </c>
      <c r="Y97">
        <v>0</v>
      </c>
      <c r="Z97">
        <v>6.3250719999999996</v>
      </c>
      <c r="AA97">
        <v>27.118075000000001</v>
      </c>
      <c r="AB97">
        <v>38.131216999999999</v>
      </c>
      <c r="AC97">
        <v>9.3400829999999999</v>
      </c>
      <c r="AD97">
        <v>0</v>
      </c>
      <c r="AE97">
        <v>45.814261999999999</v>
      </c>
      <c r="AF97">
        <v>17.128595000000001</v>
      </c>
      <c r="AG97">
        <v>14.120957000000001</v>
      </c>
      <c r="AH97">
        <v>36.557988000000002</v>
      </c>
      <c r="AI97">
        <v>0</v>
      </c>
      <c r="AJ97">
        <v>0</v>
      </c>
      <c r="AK97">
        <v>44.089627999999998</v>
      </c>
      <c r="AL97">
        <v>33.643386</v>
      </c>
      <c r="AM97">
        <v>10.188908</v>
      </c>
      <c r="AN97">
        <v>0.64618299999999995</v>
      </c>
      <c r="AO97">
        <v>5.6747880000000004</v>
      </c>
      <c r="AP97">
        <v>6.057836</v>
      </c>
      <c r="AQ97">
        <v>23.530103</v>
      </c>
      <c r="AR97">
        <v>48.478903000000003</v>
      </c>
      <c r="AS97">
        <v>30.784164000000001</v>
      </c>
      <c r="AT97">
        <v>7.9603760000000001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63.209999999999987</v>
      </c>
      <c r="BA97">
        <f t="shared" si="4"/>
        <v>2800.6092420000009</v>
      </c>
      <c r="BD97">
        <v>7.75</v>
      </c>
      <c r="BE97">
        <v>6.76</v>
      </c>
      <c r="BF97">
        <v>1.06</v>
      </c>
      <c r="BG97">
        <v>3.9</v>
      </c>
      <c r="BH97">
        <v>5.61</v>
      </c>
      <c r="BI97">
        <v>6.76</v>
      </c>
      <c r="BJ97">
        <v>1.51</v>
      </c>
      <c r="BK97">
        <v>3.46</v>
      </c>
      <c r="BL97">
        <v>1.91</v>
      </c>
      <c r="BM97">
        <v>1.54</v>
      </c>
      <c r="BN97">
        <v>0</v>
      </c>
      <c r="BO97">
        <v>12.55</v>
      </c>
      <c r="BP97">
        <v>3.85</v>
      </c>
      <c r="BQ97">
        <v>4.2300000000000004</v>
      </c>
      <c r="BR97">
        <v>1.93</v>
      </c>
      <c r="BS97">
        <v>0.39</v>
      </c>
      <c r="BT97">
        <v>0</v>
      </c>
      <c r="BU97">
        <v>0</v>
      </c>
      <c r="BV97">
        <v>0</v>
      </c>
      <c r="BW97">
        <f t="shared" si="5"/>
        <v>63.209999999999987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662.81133699999998</v>
      </c>
      <c r="L98">
        <v>630.35506499999997</v>
      </c>
      <c r="M98">
        <v>88.789199999999994</v>
      </c>
      <c r="N98">
        <v>114.002438</v>
      </c>
      <c r="O98">
        <v>119.349695</v>
      </c>
      <c r="P98">
        <v>133.54571200000001</v>
      </c>
      <c r="Q98">
        <v>10.529241000000001</v>
      </c>
      <c r="R98">
        <v>20.456354000000001</v>
      </c>
      <c r="S98">
        <v>25.469086000000001</v>
      </c>
      <c r="T98">
        <v>0</v>
      </c>
      <c r="U98">
        <v>336.795772</v>
      </c>
      <c r="V98">
        <v>13.752675</v>
      </c>
      <c r="W98">
        <v>33.584814000000001</v>
      </c>
      <c r="X98">
        <v>142.36732900000001</v>
      </c>
      <c r="Y98">
        <v>0</v>
      </c>
      <c r="Z98">
        <v>6.3250719999999996</v>
      </c>
      <c r="AA98">
        <v>27.118075000000001</v>
      </c>
      <c r="AB98">
        <v>38.131216999999999</v>
      </c>
      <c r="AC98">
        <v>9.3400829999999999</v>
      </c>
      <c r="AD98">
        <v>0</v>
      </c>
      <c r="AE98">
        <v>45.814261999999999</v>
      </c>
      <c r="AF98">
        <v>17.128595000000001</v>
      </c>
      <c r="AG98">
        <v>14.120957000000001</v>
      </c>
      <c r="AH98">
        <v>36.557988000000002</v>
      </c>
      <c r="AI98">
        <v>0</v>
      </c>
      <c r="AJ98">
        <v>0</v>
      </c>
      <c r="AK98">
        <v>44.089627999999998</v>
      </c>
      <c r="AL98">
        <v>33.643386</v>
      </c>
      <c r="AM98">
        <v>10.188908</v>
      </c>
      <c r="AN98">
        <v>0.64618299999999995</v>
      </c>
      <c r="AO98">
        <v>5.6747880000000004</v>
      </c>
      <c r="AP98">
        <v>6.057836</v>
      </c>
      <c r="AQ98">
        <v>23.530103</v>
      </c>
      <c r="AR98">
        <v>48.478903000000003</v>
      </c>
      <c r="AS98">
        <v>30.784164000000001</v>
      </c>
      <c r="AT98">
        <v>7.9603760000000001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63.209999999999987</v>
      </c>
      <c r="BA98">
        <f t="shared" si="4"/>
        <v>2800.6092420000009</v>
      </c>
      <c r="BD98">
        <v>7.75</v>
      </c>
      <c r="BE98">
        <v>6.76</v>
      </c>
      <c r="BF98">
        <v>1.06</v>
      </c>
      <c r="BG98">
        <v>3.9</v>
      </c>
      <c r="BH98">
        <v>5.61</v>
      </c>
      <c r="BI98">
        <v>6.76</v>
      </c>
      <c r="BJ98">
        <v>1.51</v>
      </c>
      <c r="BK98">
        <v>3.46</v>
      </c>
      <c r="BL98">
        <v>1.91</v>
      </c>
      <c r="BM98">
        <v>1.54</v>
      </c>
      <c r="BN98">
        <v>0</v>
      </c>
      <c r="BO98">
        <v>12.55</v>
      </c>
      <c r="BP98">
        <v>3.85</v>
      </c>
      <c r="BQ98">
        <v>4.2300000000000004</v>
      </c>
      <c r="BR98">
        <v>1.93</v>
      </c>
      <c r="BS98">
        <v>0.39</v>
      </c>
      <c r="BT98">
        <v>0</v>
      </c>
      <c r="BU98">
        <v>0</v>
      </c>
      <c r="BV98">
        <v>0</v>
      </c>
      <c r="BW98">
        <f t="shared" si="5"/>
        <v>63.209999999999987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2.8953000000000004E-3</v>
      </c>
      <c r="K99">
        <f t="shared" si="6"/>
        <v>12.308536808499992</v>
      </c>
      <c r="L99">
        <f t="shared" si="6"/>
        <v>12.373776527750019</v>
      </c>
      <c r="M99">
        <f t="shared" si="6"/>
        <v>2.0341891390000026</v>
      </c>
      <c r="N99">
        <f t="shared" si="6"/>
        <v>2.7360585120000009</v>
      </c>
      <c r="O99">
        <f t="shared" si="6"/>
        <v>2.8643926800000035</v>
      </c>
      <c r="P99">
        <f t="shared" si="6"/>
        <v>3.0050003567499943</v>
      </c>
      <c r="Q99">
        <f t="shared" si="6"/>
        <v>0.23117979749999956</v>
      </c>
      <c r="R99">
        <f t="shared" si="6"/>
        <v>0.64781201049999848</v>
      </c>
      <c r="S99">
        <f t="shared" si="6"/>
        <v>0.56135428725000103</v>
      </c>
      <c r="T99">
        <f t="shared" si="6"/>
        <v>0</v>
      </c>
      <c r="U99">
        <f t="shared" si="6"/>
        <v>8.0520464409999981</v>
      </c>
      <c r="V99">
        <f t="shared" si="6"/>
        <v>0.28742618899999939</v>
      </c>
      <c r="W99">
        <f t="shared" si="6"/>
        <v>0.73615280849999909</v>
      </c>
      <c r="X99">
        <f t="shared" si="6"/>
        <v>3.046273430500003</v>
      </c>
      <c r="Y99">
        <f t="shared" si="6"/>
        <v>0</v>
      </c>
      <c r="Z99">
        <f t="shared" si="6"/>
        <v>0.16116725700000012</v>
      </c>
      <c r="AA99">
        <f t="shared" si="6"/>
        <v>0.3049716005</v>
      </c>
      <c r="AB99">
        <f t="shared" si="6"/>
        <v>0.45999318400000055</v>
      </c>
      <c r="AC99">
        <f t="shared" si="6"/>
        <v>0.34573854425000022</v>
      </c>
      <c r="AD99">
        <f t="shared" si="6"/>
        <v>0.17593579999999992</v>
      </c>
      <c r="AE99">
        <f t="shared" si="6"/>
        <v>1.1289451369999999</v>
      </c>
      <c r="AF99">
        <f t="shared" si="6"/>
        <v>0.47217826499999976</v>
      </c>
      <c r="AG99">
        <f t="shared" si="6"/>
        <v>0.33890296800000019</v>
      </c>
      <c r="AH99">
        <f t="shared" si="6"/>
        <v>1.3800640474999997</v>
      </c>
      <c r="AI99">
        <f t="shared" si="6"/>
        <v>0.13268580974999999</v>
      </c>
      <c r="AJ99">
        <f t="shared" si="6"/>
        <v>0</v>
      </c>
      <c r="AK99">
        <f t="shared" si="6"/>
        <v>1.0599881492500007</v>
      </c>
      <c r="AL99">
        <f t="shared" si="6"/>
        <v>1.1550895845000004</v>
      </c>
      <c r="AM99">
        <f t="shared" si="6"/>
        <v>0.15437739575000006</v>
      </c>
      <c r="AN99">
        <f t="shared" si="6"/>
        <v>1.5508392000000011E-2</v>
      </c>
      <c r="AO99">
        <f t="shared" si="6"/>
        <v>0.17627310125000001</v>
      </c>
      <c r="AP99">
        <f t="shared" si="6"/>
        <v>7.4795728999999977E-2</v>
      </c>
      <c r="AQ99">
        <f t="shared" si="6"/>
        <v>0.56910016800000063</v>
      </c>
      <c r="AR99">
        <f t="shared" si="6"/>
        <v>1.1762793180000024</v>
      </c>
      <c r="AS99">
        <f t="shared" si="6"/>
        <v>0.74227848000000052</v>
      </c>
      <c r="AT99">
        <f t="shared" si="6"/>
        <v>0.2065217534999999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1.6317100000000007</v>
      </c>
      <c r="BA99">
        <f t="shared" si="4"/>
        <v>60.749598972500003</v>
      </c>
      <c r="BD99">
        <f t="shared" ref="BD99:BW99" si="7">SUM(BD3:BD98)/4000</f>
        <v>0.32139749999999967</v>
      </c>
      <c r="BE99">
        <f t="shared" si="7"/>
        <v>0.16284999999999986</v>
      </c>
      <c r="BF99">
        <f t="shared" si="7"/>
        <v>2.5760000000000036E-2</v>
      </c>
      <c r="BG99">
        <f t="shared" si="7"/>
        <v>9.2639999999999875E-2</v>
      </c>
      <c r="BH99">
        <f t="shared" si="7"/>
        <v>0.13388000000000025</v>
      </c>
      <c r="BI99">
        <f t="shared" si="7"/>
        <v>0.16239999999999982</v>
      </c>
      <c r="BJ99">
        <f t="shared" si="7"/>
        <v>3.6560000000000009E-2</v>
      </c>
      <c r="BK99">
        <f t="shared" si="7"/>
        <v>8.2932499999999978E-2</v>
      </c>
      <c r="BL99">
        <f t="shared" si="7"/>
        <v>4.3247499999999932E-2</v>
      </c>
      <c r="BM99">
        <f t="shared" si="7"/>
        <v>3.6960000000000034E-2</v>
      </c>
      <c r="BN99">
        <f t="shared" si="7"/>
        <v>0</v>
      </c>
      <c r="BO99">
        <f t="shared" si="7"/>
        <v>0.30279999999999946</v>
      </c>
      <c r="BP99">
        <f t="shared" si="7"/>
        <v>7.3922500000000016E-2</v>
      </c>
      <c r="BQ99">
        <f t="shared" si="7"/>
        <v>0.10048000000000008</v>
      </c>
      <c r="BR99">
        <f t="shared" si="7"/>
        <v>4.6470000000000108E-2</v>
      </c>
      <c r="BS99">
        <f t="shared" si="7"/>
        <v>9.4100000000000086E-3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1.6317100000000007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130.58000000000001</v>
      </c>
      <c r="C3" s="75">
        <v>87.05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54.61</v>
      </c>
      <c r="J3">
        <v>271.43</v>
      </c>
      <c r="K3">
        <v>101.03</v>
      </c>
      <c r="L3">
        <v>3.34</v>
      </c>
      <c r="M3">
        <v>8.3800000000000008</v>
      </c>
      <c r="N3" s="135">
        <v>0</v>
      </c>
      <c r="O3" s="135">
        <v>0</v>
      </c>
      <c r="P3" s="135">
        <v>0</v>
      </c>
      <c r="Q3">
        <v>3.84</v>
      </c>
      <c r="R3">
        <v>0</v>
      </c>
      <c r="S3">
        <v>4.18</v>
      </c>
      <c r="T3">
        <v>97.07</v>
      </c>
      <c r="U3">
        <v>32.36</v>
      </c>
      <c r="V3">
        <v>32.35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130.58000000000001</v>
      </c>
      <c r="C4" s="75">
        <v>87.05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54.61</v>
      </c>
      <c r="J4">
        <v>271.43</v>
      </c>
      <c r="K4">
        <v>101.03</v>
      </c>
      <c r="L4">
        <v>3.34</v>
      </c>
      <c r="M4">
        <v>8.3699999999999992</v>
      </c>
      <c r="N4" s="135">
        <v>0</v>
      </c>
      <c r="O4" s="135">
        <v>0</v>
      </c>
      <c r="P4" s="135">
        <v>0</v>
      </c>
      <c r="Q4">
        <v>3.84</v>
      </c>
      <c r="R4">
        <v>0</v>
      </c>
      <c r="S4">
        <v>4.18</v>
      </c>
      <c r="T4">
        <v>96.39</v>
      </c>
      <c r="U4">
        <v>32.130000000000003</v>
      </c>
      <c r="V4">
        <v>32.119999999999997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130.58000000000001</v>
      </c>
      <c r="C5" s="75">
        <v>87.05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54.61</v>
      </c>
      <c r="J5">
        <v>271.43</v>
      </c>
      <c r="K5">
        <v>101.03</v>
      </c>
      <c r="L5">
        <v>3.34</v>
      </c>
      <c r="M5">
        <v>8.35</v>
      </c>
      <c r="N5" s="135">
        <v>0</v>
      </c>
      <c r="O5" s="135">
        <v>0</v>
      </c>
      <c r="P5" s="135">
        <v>0</v>
      </c>
      <c r="Q5">
        <v>3.84</v>
      </c>
      <c r="R5">
        <v>0</v>
      </c>
      <c r="S5">
        <v>4.18</v>
      </c>
      <c r="T5">
        <v>75.67</v>
      </c>
      <c r="U5">
        <v>25.22</v>
      </c>
      <c r="V5">
        <v>25.22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130.58000000000001</v>
      </c>
      <c r="C6" s="75">
        <v>87.05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54.61</v>
      </c>
      <c r="J6">
        <v>271.43</v>
      </c>
      <c r="K6">
        <v>101.03</v>
      </c>
      <c r="L6">
        <v>3.34</v>
      </c>
      <c r="M6">
        <v>8.3800000000000008</v>
      </c>
      <c r="N6" s="135">
        <v>0</v>
      </c>
      <c r="O6" s="135">
        <v>0</v>
      </c>
      <c r="P6" s="135">
        <v>0</v>
      </c>
      <c r="Q6">
        <v>3.84</v>
      </c>
      <c r="R6">
        <v>0</v>
      </c>
      <c r="S6">
        <v>4.18</v>
      </c>
      <c r="T6">
        <v>73.540000000000006</v>
      </c>
      <c r="U6">
        <v>24.51</v>
      </c>
      <c r="V6">
        <v>24.52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130.58000000000001</v>
      </c>
      <c r="C7" s="75">
        <v>87.05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54.61</v>
      </c>
      <c r="J7">
        <v>271.43</v>
      </c>
      <c r="K7">
        <v>101.03</v>
      </c>
      <c r="L7">
        <v>3.18</v>
      </c>
      <c r="M7">
        <v>8.2899999999999991</v>
      </c>
      <c r="N7" s="135">
        <v>0</v>
      </c>
      <c r="O7" s="135">
        <v>0</v>
      </c>
      <c r="P7" s="135">
        <v>0</v>
      </c>
      <c r="Q7">
        <v>3.69</v>
      </c>
      <c r="R7">
        <v>0</v>
      </c>
      <c r="S7">
        <v>4.18</v>
      </c>
      <c r="T7">
        <v>73.680000000000007</v>
      </c>
      <c r="U7">
        <v>24.56</v>
      </c>
      <c r="V7">
        <v>24.56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130.58000000000001</v>
      </c>
      <c r="C8" s="75">
        <v>87.05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54.61</v>
      </c>
      <c r="J8">
        <v>271.43</v>
      </c>
      <c r="K8">
        <v>101.03</v>
      </c>
      <c r="L8">
        <v>3.18</v>
      </c>
      <c r="M8">
        <v>5.27</v>
      </c>
      <c r="N8" s="135">
        <v>0</v>
      </c>
      <c r="O8" s="135">
        <v>0</v>
      </c>
      <c r="P8" s="135">
        <v>0</v>
      </c>
      <c r="Q8">
        <v>3.69</v>
      </c>
      <c r="R8">
        <v>0</v>
      </c>
      <c r="S8">
        <v>4.18</v>
      </c>
      <c r="T8">
        <v>72.14</v>
      </c>
      <c r="U8">
        <v>24.05</v>
      </c>
      <c r="V8">
        <v>24.05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130.58000000000001</v>
      </c>
      <c r="C9" s="75">
        <v>87.05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54.61</v>
      </c>
      <c r="J9">
        <v>271.43</v>
      </c>
      <c r="K9">
        <v>101.03</v>
      </c>
      <c r="L9">
        <v>3.18</v>
      </c>
      <c r="M9">
        <v>5.15</v>
      </c>
      <c r="N9" s="135">
        <v>0</v>
      </c>
      <c r="O9" s="135">
        <v>0</v>
      </c>
      <c r="P9" s="135">
        <v>0</v>
      </c>
      <c r="Q9">
        <v>3.69</v>
      </c>
      <c r="R9">
        <v>0</v>
      </c>
      <c r="S9">
        <v>4.18</v>
      </c>
      <c r="T9">
        <v>69.319999999999993</v>
      </c>
      <c r="U9">
        <v>23.11</v>
      </c>
      <c r="V9">
        <v>23.1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130.58000000000001</v>
      </c>
      <c r="C10" s="75">
        <v>87.05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54.61</v>
      </c>
      <c r="J10">
        <v>271.43</v>
      </c>
      <c r="K10">
        <v>101.03</v>
      </c>
      <c r="L10">
        <v>3.18</v>
      </c>
      <c r="M10">
        <v>5.32</v>
      </c>
      <c r="N10" s="135">
        <v>0</v>
      </c>
      <c r="O10" s="135">
        <v>0</v>
      </c>
      <c r="P10" s="135">
        <v>0</v>
      </c>
      <c r="Q10">
        <v>3.69</v>
      </c>
      <c r="R10">
        <v>0</v>
      </c>
      <c r="S10">
        <v>4.18</v>
      </c>
      <c r="T10">
        <v>69.38</v>
      </c>
      <c r="U10">
        <v>23.12</v>
      </c>
      <c r="V10">
        <v>23.13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130.58000000000001</v>
      </c>
      <c r="C11" s="75">
        <v>87.05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54.61</v>
      </c>
      <c r="J11">
        <v>271.43</v>
      </c>
      <c r="K11">
        <v>101.03</v>
      </c>
      <c r="L11">
        <v>3.18</v>
      </c>
      <c r="M11">
        <v>5.4</v>
      </c>
      <c r="N11" s="135">
        <v>0</v>
      </c>
      <c r="O11" s="135">
        <v>0</v>
      </c>
      <c r="P11" s="135">
        <v>0</v>
      </c>
      <c r="Q11">
        <v>3.53</v>
      </c>
      <c r="R11">
        <v>0</v>
      </c>
      <c r="S11">
        <v>4.08</v>
      </c>
      <c r="T11">
        <v>69.36</v>
      </c>
      <c r="U11">
        <v>23.12</v>
      </c>
      <c r="V11">
        <v>23.11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130.58000000000001</v>
      </c>
      <c r="C12" s="75">
        <v>87.05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54.61</v>
      </c>
      <c r="J12">
        <v>271.43</v>
      </c>
      <c r="K12">
        <v>101.03</v>
      </c>
      <c r="L12">
        <v>3.18</v>
      </c>
      <c r="M12">
        <v>5.56</v>
      </c>
      <c r="N12" s="135">
        <v>0</v>
      </c>
      <c r="O12" s="135">
        <v>0</v>
      </c>
      <c r="P12" s="135">
        <v>0</v>
      </c>
      <c r="Q12">
        <v>3.53</v>
      </c>
      <c r="R12">
        <v>0</v>
      </c>
      <c r="S12">
        <v>4.08</v>
      </c>
      <c r="T12">
        <v>69.22</v>
      </c>
      <c r="U12">
        <v>23.07</v>
      </c>
      <c r="V12">
        <v>23.08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130.58000000000001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54.61</v>
      </c>
      <c r="J13">
        <v>271.43</v>
      </c>
      <c r="K13">
        <v>101.03</v>
      </c>
      <c r="L13">
        <v>3.18</v>
      </c>
      <c r="M13">
        <v>5.67</v>
      </c>
      <c r="N13" s="135">
        <v>0</v>
      </c>
      <c r="O13" s="135">
        <v>0</v>
      </c>
      <c r="P13" s="135">
        <v>0</v>
      </c>
      <c r="Q13">
        <v>3.53</v>
      </c>
      <c r="R13">
        <v>0</v>
      </c>
      <c r="S13">
        <v>4.08</v>
      </c>
      <c r="T13">
        <v>69.12</v>
      </c>
      <c r="U13">
        <v>23.04</v>
      </c>
      <c r="V13">
        <v>23.04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130.58000000000001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58.12</v>
      </c>
      <c r="J14">
        <v>271.43</v>
      </c>
      <c r="K14">
        <v>101.03</v>
      </c>
      <c r="L14">
        <v>3.18</v>
      </c>
      <c r="M14">
        <v>5.73</v>
      </c>
      <c r="N14" s="135">
        <v>0</v>
      </c>
      <c r="O14" s="135">
        <v>0</v>
      </c>
      <c r="P14" s="135">
        <v>0</v>
      </c>
      <c r="Q14">
        <v>3.53</v>
      </c>
      <c r="R14">
        <v>0</v>
      </c>
      <c r="S14">
        <v>4.08</v>
      </c>
      <c r="T14">
        <v>69.05</v>
      </c>
      <c r="U14">
        <v>23.02</v>
      </c>
      <c r="V14">
        <v>23.01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130.58000000000001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58.12</v>
      </c>
      <c r="J15">
        <v>271.43</v>
      </c>
      <c r="K15">
        <v>101.03</v>
      </c>
      <c r="L15">
        <v>3.11</v>
      </c>
      <c r="M15">
        <v>6.58</v>
      </c>
      <c r="N15" s="135">
        <v>0</v>
      </c>
      <c r="O15" s="135">
        <v>0</v>
      </c>
      <c r="P15" s="135">
        <v>0</v>
      </c>
      <c r="Q15">
        <v>3.53</v>
      </c>
      <c r="R15">
        <v>0</v>
      </c>
      <c r="S15">
        <v>4.08</v>
      </c>
      <c r="T15">
        <v>68.069999999999993</v>
      </c>
      <c r="U15">
        <v>22.69</v>
      </c>
      <c r="V15">
        <v>22.7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130.58000000000001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58.12</v>
      </c>
      <c r="J16">
        <v>271.43</v>
      </c>
      <c r="K16">
        <v>101.03</v>
      </c>
      <c r="L16">
        <v>3.11</v>
      </c>
      <c r="M16">
        <v>6.31</v>
      </c>
      <c r="N16" s="135">
        <v>0</v>
      </c>
      <c r="O16" s="135">
        <v>0</v>
      </c>
      <c r="P16" s="135">
        <v>0</v>
      </c>
      <c r="Q16">
        <v>3.53</v>
      </c>
      <c r="R16">
        <v>0</v>
      </c>
      <c r="S16">
        <v>4.08</v>
      </c>
      <c r="T16">
        <v>68.11</v>
      </c>
      <c r="U16">
        <v>22.7</v>
      </c>
      <c r="V16">
        <v>22.7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130.58000000000001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58.12</v>
      </c>
      <c r="J17">
        <v>271.43</v>
      </c>
      <c r="K17">
        <v>101.03</v>
      </c>
      <c r="L17">
        <v>3.11</v>
      </c>
      <c r="M17">
        <v>6.04</v>
      </c>
      <c r="N17" s="135">
        <v>0</v>
      </c>
      <c r="O17" s="135">
        <v>0</v>
      </c>
      <c r="P17" s="135">
        <v>0</v>
      </c>
      <c r="Q17">
        <v>3.53</v>
      </c>
      <c r="R17">
        <v>0</v>
      </c>
      <c r="S17">
        <v>4.08</v>
      </c>
      <c r="T17">
        <v>73.61</v>
      </c>
      <c r="U17">
        <v>24.54</v>
      </c>
      <c r="V17">
        <v>24.54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130.58000000000001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58.12</v>
      </c>
      <c r="J18">
        <v>271.43</v>
      </c>
      <c r="K18">
        <v>101.03</v>
      </c>
      <c r="L18">
        <v>3.11</v>
      </c>
      <c r="M18">
        <v>6.13</v>
      </c>
      <c r="N18" s="135">
        <v>0</v>
      </c>
      <c r="O18" s="135">
        <v>0</v>
      </c>
      <c r="P18" s="135">
        <v>0</v>
      </c>
      <c r="Q18">
        <v>3.53</v>
      </c>
      <c r="R18">
        <v>0</v>
      </c>
      <c r="S18">
        <v>4.08</v>
      </c>
      <c r="T18">
        <v>73.22</v>
      </c>
      <c r="U18">
        <v>24.41</v>
      </c>
      <c r="V18">
        <v>24.41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130.58000000000001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58.12</v>
      </c>
      <c r="J19">
        <v>271.43</v>
      </c>
      <c r="K19">
        <v>101.03</v>
      </c>
      <c r="L19">
        <v>2.95</v>
      </c>
      <c r="M19">
        <v>6.21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4.08</v>
      </c>
      <c r="T19">
        <v>52.44</v>
      </c>
      <c r="U19">
        <v>17.48</v>
      </c>
      <c r="V19">
        <v>17.489999999999998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130.58000000000001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58.12</v>
      </c>
      <c r="J20">
        <v>271.43</v>
      </c>
      <c r="K20">
        <v>101.03</v>
      </c>
      <c r="L20">
        <v>2.95</v>
      </c>
      <c r="M20">
        <v>6.27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4.08</v>
      </c>
      <c r="T20">
        <v>51.26</v>
      </c>
      <c r="U20">
        <v>17.09</v>
      </c>
      <c r="V20">
        <v>17.07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103.45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58.12</v>
      </c>
      <c r="J21">
        <v>271.43</v>
      </c>
      <c r="K21">
        <v>101.03</v>
      </c>
      <c r="L21">
        <v>2.95</v>
      </c>
      <c r="M21">
        <v>6.55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4.08</v>
      </c>
      <c r="T21">
        <v>51.51</v>
      </c>
      <c r="U21">
        <v>17.170000000000002</v>
      </c>
      <c r="V21">
        <v>17.170000000000002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116.96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58.12</v>
      </c>
      <c r="J22">
        <v>271.43</v>
      </c>
      <c r="K22">
        <v>101.03</v>
      </c>
      <c r="L22">
        <v>2.95</v>
      </c>
      <c r="M22">
        <v>6.83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4.08</v>
      </c>
      <c r="T22">
        <v>51.76</v>
      </c>
      <c r="U22">
        <v>17.25</v>
      </c>
      <c r="V22">
        <v>17.27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100.55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58.12</v>
      </c>
      <c r="J23">
        <v>271.43</v>
      </c>
      <c r="K23">
        <v>101.03</v>
      </c>
      <c r="L23">
        <v>2.8</v>
      </c>
      <c r="M23">
        <v>6.76</v>
      </c>
      <c r="N23" s="135">
        <v>0</v>
      </c>
      <c r="O23" s="135">
        <v>0</v>
      </c>
      <c r="P23" s="135">
        <v>0</v>
      </c>
      <c r="Q23">
        <v>3.3</v>
      </c>
      <c r="R23">
        <v>0</v>
      </c>
      <c r="S23">
        <v>4</v>
      </c>
      <c r="T23">
        <v>51.9</v>
      </c>
      <c r="U23">
        <v>17.3</v>
      </c>
      <c r="V23">
        <v>17.29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100.55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58.12</v>
      </c>
      <c r="J24">
        <v>271.43</v>
      </c>
      <c r="K24">
        <v>101.03</v>
      </c>
      <c r="L24">
        <v>2.8</v>
      </c>
      <c r="M24">
        <v>6.36</v>
      </c>
      <c r="N24" s="135">
        <v>0</v>
      </c>
      <c r="O24" s="135">
        <v>0</v>
      </c>
      <c r="P24" s="135">
        <v>0</v>
      </c>
      <c r="Q24">
        <v>3.3</v>
      </c>
      <c r="R24">
        <v>0</v>
      </c>
      <c r="S24">
        <v>4</v>
      </c>
      <c r="T24">
        <v>52.25</v>
      </c>
      <c r="U24">
        <v>17.420000000000002</v>
      </c>
      <c r="V24">
        <v>17.41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100.55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58.12</v>
      </c>
      <c r="J25">
        <v>271.43</v>
      </c>
      <c r="K25">
        <v>101.03</v>
      </c>
      <c r="L25">
        <v>2.8</v>
      </c>
      <c r="M25">
        <v>6.4</v>
      </c>
      <c r="N25" s="135">
        <v>0</v>
      </c>
      <c r="O25" s="135">
        <v>0</v>
      </c>
      <c r="P25" s="135">
        <v>0</v>
      </c>
      <c r="Q25">
        <v>3.3</v>
      </c>
      <c r="R25">
        <v>1</v>
      </c>
      <c r="S25">
        <v>4</v>
      </c>
      <c r="T25">
        <v>50.26</v>
      </c>
      <c r="U25">
        <v>16.75</v>
      </c>
      <c r="V25">
        <v>16.77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100.55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58.12</v>
      </c>
      <c r="J26">
        <v>271.43</v>
      </c>
      <c r="K26">
        <v>101.03</v>
      </c>
      <c r="L26">
        <v>2.8</v>
      </c>
      <c r="M26">
        <v>6.14</v>
      </c>
      <c r="N26" s="135">
        <v>0</v>
      </c>
      <c r="O26" s="135">
        <v>0</v>
      </c>
      <c r="P26" s="135">
        <v>0</v>
      </c>
      <c r="Q26">
        <v>3.3</v>
      </c>
      <c r="R26">
        <v>3.9</v>
      </c>
      <c r="S26">
        <v>4</v>
      </c>
      <c r="T26">
        <v>38.28</v>
      </c>
      <c r="U26">
        <v>12.76</v>
      </c>
      <c r="V26">
        <v>12.76</v>
      </c>
      <c r="W26">
        <v>0</v>
      </c>
      <c r="X26">
        <v>0</v>
      </c>
      <c r="Y26">
        <v>0</v>
      </c>
      <c r="Z26">
        <v>0</v>
      </c>
      <c r="AA26">
        <v>0.65</v>
      </c>
      <c r="AB26">
        <v>0.33</v>
      </c>
    </row>
    <row r="27" spans="1:28">
      <c r="A27" t="s">
        <v>69</v>
      </c>
      <c r="B27" s="75">
        <v>129.51</v>
      </c>
      <c r="C27" s="75">
        <v>0</v>
      </c>
      <c r="D27" s="135">
        <f t="shared" si="0"/>
        <v>16.009999999999998</v>
      </c>
      <c r="E27" s="75"/>
      <c r="F27" s="78">
        <v>0.09</v>
      </c>
      <c r="G27" s="78">
        <v>0.09</v>
      </c>
      <c r="H27" s="78">
        <v>0.1</v>
      </c>
      <c r="I27">
        <v>58.12</v>
      </c>
      <c r="J27">
        <v>271.43</v>
      </c>
      <c r="K27">
        <v>101.03</v>
      </c>
      <c r="L27">
        <v>2.63</v>
      </c>
      <c r="M27">
        <v>4.2300000000000004</v>
      </c>
      <c r="N27" s="135">
        <v>5.61</v>
      </c>
      <c r="O27" s="135">
        <v>4.8</v>
      </c>
      <c r="P27" s="135">
        <v>5.6</v>
      </c>
      <c r="Q27">
        <v>3.15</v>
      </c>
      <c r="R27">
        <v>7.28</v>
      </c>
      <c r="S27">
        <v>4</v>
      </c>
      <c r="T27">
        <v>36.51</v>
      </c>
      <c r="U27">
        <v>12.17</v>
      </c>
      <c r="V27">
        <v>12.18</v>
      </c>
      <c r="W27">
        <v>0.48</v>
      </c>
      <c r="X27">
        <v>0.1</v>
      </c>
      <c r="Y27">
        <v>0.06</v>
      </c>
      <c r="Z27">
        <v>0</v>
      </c>
      <c r="AA27">
        <v>1.92</v>
      </c>
      <c r="AB27">
        <v>0.96</v>
      </c>
    </row>
    <row r="28" spans="1:28">
      <c r="A28" t="s">
        <v>70</v>
      </c>
      <c r="B28" s="75">
        <v>100.55</v>
      </c>
      <c r="C28" s="75">
        <v>0</v>
      </c>
      <c r="D28" s="135">
        <f t="shared" si="0"/>
        <v>23.09</v>
      </c>
      <c r="E28" s="75"/>
      <c r="F28" s="78">
        <v>0.41</v>
      </c>
      <c r="G28" s="78">
        <v>0.41</v>
      </c>
      <c r="H28" s="78">
        <v>0.42</v>
      </c>
      <c r="I28">
        <v>58.12</v>
      </c>
      <c r="J28">
        <v>271.43</v>
      </c>
      <c r="K28">
        <v>101.03</v>
      </c>
      <c r="L28">
        <v>2.63</v>
      </c>
      <c r="M28">
        <v>3.84</v>
      </c>
      <c r="N28" s="135">
        <v>7.7</v>
      </c>
      <c r="O28" s="135">
        <v>7.7</v>
      </c>
      <c r="P28" s="135">
        <v>7.69</v>
      </c>
      <c r="Q28">
        <v>3.15</v>
      </c>
      <c r="R28">
        <v>11.45</v>
      </c>
      <c r="S28">
        <v>4</v>
      </c>
      <c r="T28">
        <v>36.380000000000003</v>
      </c>
      <c r="U28">
        <v>12.13</v>
      </c>
      <c r="V28">
        <v>12.13</v>
      </c>
      <c r="W28">
        <v>3.86</v>
      </c>
      <c r="X28">
        <v>0.77</v>
      </c>
      <c r="Y28">
        <v>1</v>
      </c>
      <c r="Z28">
        <v>0</v>
      </c>
      <c r="AA28">
        <v>3.51</v>
      </c>
      <c r="AB28">
        <v>1.75</v>
      </c>
    </row>
    <row r="29" spans="1:28">
      <c r="A29" t="s">
        <v>71</v>
      </c>
      <c r="B29" s="75">
        <v>100.55</v>
      </c>
      <c r="C29" s="75">
        <v>0</v>
      </c>
      <c r="D29" s="135">
        <f t="shared" si="0"/>
        <v>34.869999999999997</v>
      </c>
      <c r="E29" s="75"/>
      <c r="F29" s="78">
        <v>0.89</v>
      </c>
      <c r="G29" s="78">
        <v>0.89</v>
      </c>
      <c r="H29" s="78">
        <v>0.92</v>
      </c>
      <c r="I29">
        <v>58.12</v>
      </c>
      <c r="J29">
        <v>271.43</v>
      </c>
      <c r="K29">
        <v>101.03</v>
      </c>
      <c r="L29">
        <v>2.63</v>
      </c>
      <c r="M29">
        <v>3.55</v>
      </c>
      <c r="N29" s="135">
        <v>11.62</v>
      </c>
      <c r="O29" s="135">
        <v>11.62</v>
      </c>
      <c r="P29" s="135">
        <v>11.63</v>
      </c>
      <c r="Q29">
        <v>3.15</v>
      </c>
      <c r="R29">
        <v>16.8</v>
      </c>
      <c r="S29">
        <v>4</v>
      </c>
      <c r="T29">
        <v>36.06</v>
      </c>
      <c r="U29">
        <v>12.02</v>
      </c>
      <c r="V29">
        <v>12.03</v>
      </c>
      <c r="W29">
        <v>9.48</v>
      </c>
      <c r="X29">
        <v>1.9</v>
      </c>
      <c r="Y29">
        <v>2.59</v>
      </c>
      <c r="Z29">
        <v>0</v>
      </c>
      <c r="AA29">
        <v>5.77</v>
      </c>
      <c r="AB29">
        <v>2.88</v>
      </c>
    </row>
    <row r="30" spans="1:28">
      <c r="A30" t="s">
        <v>72</v>
      </c>
      <c r="B30" s="75">
        <v>100.55</v>
      </c>
      <c r="C30" s="75">
        <v>0</v>
      </c>
      <c r="D30" s="135">
        <f t="shared" si="0"/>
        <v>53.31</v>
      </c>
      <c r="E30" s="75"/>
      <c r="F30" s="78">
        <v>1.48</v>
      </c>
      <c r="G30" s="78">
        <v>1.48</v>
      </c>
      <c r="H30" s="78">
        <v>1.52</v>
      </c>
      <c r="I30">
        <v>58.12</v>
      </c>
      <c r="J30">
        <v>271.43</v>
      </c>
      <c r="K30">
        <v>101.03</v>
      </c>
      <c r="L30">
        <v>2.63</v>
      </c>
      <c r="M30">
        <v>3.3</v>
      </c>
      <c r="N30" s="135">
        <v>17.77</v>
      </c>
      <c r="O30" s="135">
        <v>17.77</v>
      </c>
      <c r="P30" s="135">
        <v>17.77</v>
      </c>
      <c r="Q30">
        <v>3.15</v>
      </c>
      <c r="R30">
        <v>23.38</v>
      </c>
      <c r="S30">
        <v>4</v>
      </c>
      <c r="T30">
        <v>35.590000000000003</v>
      </c>
      <c r="U30">
        <v>11.86</v>
      </c>
      <c r="V30">
        <v>11.87</v>
      </c>
      <c r="W30">
        <v>16.22</v>
      </c>
      <c r="X30">
        <v>3.24</v>
      </c>
      <c r="Y30">
        <v>4.01</v>
      </c>
      <c r="Z30">
        <v>0</v>
      </c>
      <c r="AA30">
        <v>8.4499999999999993</v>
      </c>
      <c r="AB30">
        <v>4.22</v>
      </c>
    </row>
    <row r="31" spans="1:28">
      <c r="A31" t="s">
        <v>73</v>
      </c>
      <c r="B31" s="75">
        <v>100.55</v>
      </c>
      <c r="C31" s="75">
        <v>0</v>
      </c>
      <c r="D31" s="135">
        <f t="shared" si="0"/>
        <v>72.12</v>
      </c>
      <c r="E31" s="75"/>
      <c r="F31" s="78">
        <v>2.25</v>
      </c>
      <c r="G31" s="78">
        <v>2.25</v>
      </c>
      <c r="H31" s="78">
        <v>2.31</v>
      </c>
      <c r="I31">
        <v>58.12</v>
      </c>
      <c r="J31">
        <v>271.43</v>
      </c>
      <c r="K31">
        <v>101.03</v>
      </c>
      <c r="L31">
        <v>2.63</v>
      </c>
      <c r="M31">
        <v>3.17</v>
      </c>
      <c r="N31" s="135">
        <v>24.04</v>
      </c>
      <c r="O31" s="135">
        <v>24.04</v>
      </c>
      <c r="P31" s="135">
        <v>24.04</v>
      </c>
      <c r="Q31">
        <v>3.07</v>
      </c>
      <c r="R31">
        <v>30.86</v>
      </c>
      <c r="S31">
        <v>4</v>
      </c>
      <c r="T31">
        <v>35.380000000000003</v>
      </c>
      <c r="U31">
        <v>11.79</v>
      </c>
      <c r="V31">
        <v>11.8</v>
      </c>
      <c r="W31">
        <v>24.6</v>
      </c>
      <c r="X31">
        <v>4.92</v>
      </c>
      <c r="Y31">
        <v>6.75</v>
      </c>
      <c r="Z31">
        <v>2.87</v>
      </c>
      <c r="AA31">
        <v>12.07</v>
      </c>
      <c r="AB31">
        <v>6.04</v>
      </c>
    </row>
    <row r="32" spans="1:28">
      <c r="A32" t="s">
        <v>74</v>
      </c>
      <c r="B32" s="75">
        <v>100.55</v>
      </c>
      <c r="C32" s="75">
        <v>0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58.12</v>
      </c>
      <c r="J32">
        <v>271.43</v>
      </c>
      <c r="K32">
        <v>101.03</v>
      </c>
      <c r="L32">
        <v>2.63</v>
      </c>
      <c r="M32">
        <v>2.95</v>
      </c>
      <c r="N32" s="135">
        <v>26.65</v>
      </c>
      <c r="O32" s="135">
        <v>26.65</v>
      </c>
      <c r="P32" s="135">
        <v>26.65</v>
      </c>
      <c r="Q32">
        <v>3.07</v>
      </c>
      <c r="R32">
        <v>38.92</v>
      </c>
      <c r="S32">
        <v>4</v>
      </c>
      <c r="T32">
        <v>35.01</v>
      </c>
      <c r="U32">
        <v>11.67</v>
      </c>
      <c r="V32">
        <v>11.68</v>
      </c>
      <c r="W32">
        <v>34.72</v>
      </c>
      <c r="X32">
        <v>6.94</v>
      </c>
      <c r="Y32">
        <v>10.26</v>
      </c>
      <c r="Z32">
        <v>6.31</v>
      </c>
      <c r="AA32">
        <v>16.690000000000001</v>
      </c>
      <c r="AB32">
        <v>8.34</v>
      </c>
    </row>
    <row r="33" spans="1:28">
      <c r="A33" t="s">
        <v>75</v>
      </c>
      <c r="B33" s="75">
        <v>100.55</v>
      </c>
      <c r="C33" s="75">
        <v>0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58.12</v>
      </c>
      <c r="J33">
        <v>271.43</v>
      </c>
      <c r="K33">
        <v>101.03</v>
      </c>
      <c r="L33">
        <v>2.63</v>
      </c>
      <c r="M33">
        <v>2.66</v>
      </c>
      <c r="N33" s="135">
        <v>26.65</v>
      </c>
      <c r="O33" s="135">
        <v>26.65</v>
      </c>
      <c r="P33" s="135">
        <v>26.65</v>
      </c>
      <c r="Q33">
        <v>3.07</v>
      </c>
      <c r="R33">
        <v>47.72</v>
      </c>
      <c r="S33">
        <v>4</v>
      </c>
      <c r="T33">
        <v>35.22</v>
      </c>
      <c r="U33">
        <v>11.74</v>
      </c>
      <c r="V33">
        <v>11.75</v>
      </c>
      <c r="W33">
        <v>47.78</v>
      </c>
      <c r="X33">
        <v>9.56</v>
      </c>
      <c r="Y33">
        <v>14.08</v>
      </c>
      <c r="Z33">
        <v>10.18</v>
      </c>
      <c r="AA33">
        <v>22.11</v>
      </c>
      <c r="AB33">
        <v>11.06</v>
      </c>
    </row>
    <row r="34" spans="1:28">
      <c r="A34" t="s">
        <v>76</v>
      </c>
      <c r="B34" s="75">
        <v>100.55</v>
      </c>
      <c r="C34" s="75">
        <v>0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58.12</v>
      </c>
      <c r="J34">
        <v>271.43</v>
      </c>
      <c r="K34">
        <v>101.03</v>
      </c>
      <c r="L34">
        <v>2.63</v>
      </c>
      <c r="M34">
        <v>3.65</v>
      </c>
      <c r="N34" s="135">
        <v>26.65</v>
      </c>
      <c r="O34" s="135">
        <v>26.65</v>
      </c>
      <c r="P34" s="135">
        <v>26.65</v>
      </c>
      <c r="Q34">
        <v>3.07</v>
      </c>
      <c r="R34">
        <v>55.53</v>
      </c>
      <c r="S34">
        <v>4</v>
      </c>
      <c r="T34">
        <v>35.67</v>
      </c>
      <c r="U34">
        <v>11.89</v>
      </c>
      <c r="V34">
        <v>11.89</v>
      </c>
      <c r="W34">
        <v>63.62</v>
      </c>
      <c r="X34">
        <v>12.72</v>
      </c>
      <c r="Y34">
        <v>15.02</v>
      </c>
      <c r="Z34">
        <v>13.5</v>
      </c>
      <c r="AA34">
        <v>28.23</v>
      </c>
      <c r="AB34">
        <v>14.12</v>
      </c>
    </row>
    <row r="35" spans="1:28">
      <c r="A35" t="s">
        <v>77</v>
      </c>
      <c r="B35" s="75">
        <v>100.55</v>
      </c>
      <c r="C35" s="75">
        <v>0</v>
      </c>
      <c r="D35" s="135">
        <f t="shared" si="0"/>
        <v>80.45</v>
      </c>
      <c r="E35" s="75"/>
      <c r="F35" s="78">
        <v>6.47</v>
      </c>
      <c r="G35" s="78">
        <v>6.47</v>
      </c>
      <c r="H35" s="78">
        <v>6.63</v>
      </c>
      <c r="I35">
        <v>58.12</v>
      </c>
      <c r="J35">
        <v>271.43</v>
      </c>
      <c r="K35">
        <v>101.03</v>
      </c>
      <c r="L35">
        <v>2.63</v>
      </c>
      <c r="M35">
        <v>3.85</v>
      </c>
      <c r="N35" s="135">
        <v>26.82</v>
      </c>
      <c r="O35" s="135">
        <v>26.82</v>
      </c>
      <c r="P35" s="135">
        <v>26.81</v>
      </c>
      <c r="Q35">
        <v>3.07</v>
      </c>
      <c r="R35">
        <v>63.06</v>
      </c>
      <c r="S35">
        <v>3.9</v>
      </c>
      <c r="T35">
        <v>35.54</v>
      </c>
      <c r="U35">
        <v>11.85</v>
      </c>
      <c r="V35">
        <v>11.84</v>
      </c>
      <c r="W35">
        <v>82.02</v>
      </c>
      <c r="X35">
        <v>16.399999999999999</v>
      </c>
      <c r="Y35">
        <v>20.55</v>
      </c>
      <c r="Z35">
        <v>17.38</v>
      </c>
      <c r="AA35">
        <v>34.67</v>
      </c>
      <c r="AB35">
        <v>17.329999999999998</v>
      </c>
    </row>
    <row r="36" spans="1:28">
      <c r="A36" t="s">
        <v>78</v>
      </c>
      <c r="B36" s="75">
        <v>100.55</v>
      </c>
      <c r="C36" s="75">
        <v>0</v>
      </c>
      <c r="D36" s="135">
        <f t="shared" si="0"/>
        <v>80.45</v>
      </c>
      <c r="E36" s="75"/>
      <c r="F36" s="78">
        <v>7.56</v>
      </c>
      <c r="G36" s="78">
        <v>7.56</v>
      </c>
      <c r="H36" s="78">
        <v>7.74</v>
      </c>
      <c r="I36">
        <v>58.12</v>
      </c>
      <c r="J36">
        <v>271.43</v>
      </c>
      <c r="K36">
        <v>101.03</v>
      </c>
      <c r="L36">
        <v>2.63</v>
      </c>
      <c r="M36">
        <v>4.07</v>
      </c>
      <c r="N36" s="135">
        <v>26.82</v>
      </c>
      <c r="O36" s="135">
        <v>26.82</v>
      </c>
      <c r="P36" s="135">
        <v>26.81</v>
      </c>
      <c r="Q36">
        <v>3.07</v>
      </c>
      <c r="R36">
        <v>71.180000000000007</v>
      </c>
      <c r="S36">
        <v>3.9</v>
      </c>
      <c r="T36">
        <v>36.31</v>
      </c>
      <c r="U36">
        <v>12.1</v>
      </c>
      <c r="V36">
        <v>12.12</v>
      </c>
      <c r="W36">
        <v>100.96</v>
      </c>
      <c r="X36">
        <v>20.190000000000001</v>
      </c>
      <c r="Y36">
        <v>24.8</v>
      </c>
      <c r="Z36">
        <v>20.77</v>
      </c>
      <c r="AA36">
        <v>41.06</v>
      </c>
      <c r="AB36">
        <v>20.52</v>
      </c>
    </row>
    <row r="37" spans="1:28">
      <c r="A37" t="s">
        <v>79</v>
      </c>
      <c r="B37" s="75">
        <v>100.55</v>
      </c>
      <c r="C37" s="75">
        <v>0</v>
      </c>
      <c r="D37" s="135">
        <f t="shared" si="0"/>
        <v>80.45</v>
      </c>
      <c r="E37" s="75"/>
      <c r="F37" s="78">
        <v>8.59</v>
      </c>
      <c r="G37" s="78">
        <v>8.59</v>
      </c>
      <c r="H37" s="78">
        <v>8.8000000000000007</v>
      </c>
      <c r="I37">
        <v>58.12</v>
      </c>
      <c r="J37">
        <v>271.43</v>
      </c>
      <c r="K37">
        <v>101.03</v>
      </c>
      <c r="L37">
        <v>3.11</v>
      </c>
      <c r="M37">
        <v>4.3</v>
      </c>
      <c r="N37" s="135">
        <v>26.82</v>
      </c>
      <c r="O37" s="135">
        <v>26.82</v>
      </c>
      <c r="P37" s="135">
        <v>26.81</v>
      </c>
      <c r="Q37">
        <v>3.84</v>
      </c>
      <c r="R37">
        <v>79.7</v>
      </c>
      <c r="S37">
        <v>3.9</v>
      </c>
      <c r="T37">
        <v>37.15</v>
      </c>
      <c r="U37">
        <v>12.38</v>
      </c>
      <c r="V37">
        <v>12.38</v>
      </c>
      <c r="W37">
        <v>117.3</v>
      </c>
      <c r="X37">
        <v>23.46</v>
      </c>
      <c r="Y37">
        <v>29.7</v>
      </c>
      <c r="Z37">
        <v>23.86</v>
      </c>
      <c r="AA37">
        <v>47.47</v>
      </c>
      <c r="AB37">
        <v>23.73</v>
      </c>
    </row>
    <row r="38" spans="1:28">
      <c r="A38" t="s">
        <v>80</v>
      </c>
      <c r="B38" s="75">
        <v>100.55</v>
      </c>
      <c r="C38" s="75">
        <v>0</v>
      </c>
      <c r="D38" s="135">
        <f t="shared" si="0"/>
        <v>80.45</v>
      </c>
      <c r="E38" s="75"/>
      <c r="F38" s="78">
        <v>9.57</v>
      </c>
      <c r="G38" s="78">
        <v>9.57</v>
      </c>
      <c r="H38" s="78">
        <v>9.81</v>
      </c>
      <c r="I38">
        <v>58.12</v>
      </c>
      <c r="J38">
        <v>271.43</v>
      </c>
      <c r="K38">
        <v>101.03</v>
      </c>
      <c r="L38">
        <v>3.11</v>
      </c>
      <c r="M38">
        <v>4.5999999999999996</v>
      </c>
      <c r="N38" s="135">
        <v>26.82</v>
      </c>
      <c r="O38" s="135">
        <v>26.82</v>
      </c>
      <c r="P38" s="135">
        <v>26.81</v>
      </c>
      <c r="Q38">
        <v>3.84</v>
      </c>
      <c r="R38">
        <v>87.93</v>
      </c>
      <c r="S38">
        <v>3.9</v>
      </c>
      <c r="T38">
        <v>37.409999999999997</v>
      </c>
      <c r="U38">
        <v>12.47</v>
      </c>
      <c r="V38">
        <v>12.47</v>
      </c>
      <c r="W38">
        <v>132.71</v>
      </c>
      <c r="X38">
        <v>26.54</v>
      </c>
      <c r="Y38">
        <v>35.799999999999997</v>
      </c>
      <c r="Z38">
        <v>26.51</v>
      </c>
      <c r="AA38">
        <v>53.96</v>
      </c>
      <c r="AB38">
        <v>26.97</v>
      </c>
    </row>
    <row r="39" spans="1:28">
      <c r="A39" t="s">
        <v>81</v>
      </c>
      <c r="B39" s="75">
        <v>100.55</v>
      </c>
      <c r="C39" s="75">
        <v>0</v>
      </c>
      <c r="D39" s="135">
        <f t="shared" si="0"/>
        <v>80.45</v>
      </c>
      <c r="E39" s="75"/>
      <c r="F39" s="78">
        <v>10.51</v>
      </c>
      <c r="G39" s="78">
        <v>10.51</v>
      </c>
      <c r="H39" s="78">
        <v>10.77</v>
      </c>
      <c r="I39">
        <v>58.12</v>
      </c>
      <c r="J39">
        <v>271.43</v>
      </c>
      <c r="K39">
        <v>101.03</v>
      </c>
      <c r="L39">
        <v>2.95</v>
      </c>
      <c r="M39">
        <v>2.6</v>
      </c>
      <c r="N39" s="135">
        <v>26.82</v>
      </c>
      <c r="O39" s="135">
        <v>26.82</v>
      </c>
      <c r="P39" s="135">
        <v>26.81</v>
      </c>
      <c r="Q39">
        <v>3.69</v>
      </c>
      <c r="R39">
        <v>94.55</v>
      </c>
      <c r="S39">
        <v>3.9</v>
      </c>
      <c r="T39">
        <v>37.56</v>
      </c>
      <c r="U39">
        <v>12.52</v>
      </c>
      <c r="V39">
        <v>12.53</v>
      </c>
      <c r="W39">
        <v>146.44999999999999</v>
      </c>
      <c r="X39">
        <v>29.29</v>
      </c>
      <c r="Y39">
        <v>40.89</v>
      </c>
      <c r="Z39">
        <v>29.76</v>
      </c>
      <c r="AA39">
        <v>60.31</v>
      </c>
      <c r="AB39">
        <v>30.15</v>
      </c>
    </row>
    <row r="40" spans="1:28">
      <c r="A40" t="s">
        <v>82</v>
      </c>
      <c r="B40" s="75">
        <v>100.55</v>
      </c>
      <c r="C40" s="75">
        <v>0</v>
      </c>
      <c r="D40" s="135">
        <f t="shared" si="0"/>
        <v>80.45</v>
      </c>
      <c r="E40" s="75"/>
      <c r="F40" s="78">
        <v>11.44</v>
      </c>
      <c r="G40" s="78">
        <v>11.44</v>
      </c>
      <c r="H40" s="78">
        <v>11.73</v>
      </c>
      <c r="I40">
        <v>58.12</v>
      </c>
      <c r="J40">
        <v>271.43</v>
      </c>
      <c r="K40">
        <v>101.03</v>
      </c>
      <c r="L40">
        <v>2.95</v>
      </c>
      <c r="M40">
        <v>2.6</v>
      </c>
      <c r="N40" s="135">
        <v>26.82</v>
      </c>
      <c r="O40" s="135">
        <v>26.82</v>
      </c>
      <c r="P40" s="135">
        <v>26.81</v>
      </c>
      <c r="Q40">
        <v>3.69</v>
      </c>
      <c r="R40">
        <v>101.01</v>
      </c>
      <c r="S40">
        <v>3.9</v>
      </c>
      <c r="T40">
        <v>44.44</v>
      </c>
      <c r="U40">
        <v>14.81</v>
      </c>
      <c r="V40">
        <v>14.82</v>
      </c>
      <c r="W40">
        <v>167.98</v>
      </c>
      <c r="X40">
        <v>33.590000000000003</v>
      </c>
      <c r="Y40">
        <v>47.68</v>
      </c>
      <c r="Z40">
        <v>32.24</v>
      </c>
      <c r="AA40">
        <v>66.39</v>
      </c>
      <c r="AB40">
        <v>33.19</v>
      </c>
    </row>
    <row r="41" spans="1:28">
      <c r="A41" t="s">
        <v>83</v>
      </c>
      <c r="B41" s="75">
        <v>100.55</v>
      </c>
      <c r="C41" s="75">
        <v>0</v>
      </c>
      <c r="D41" s="135">
        <f t="shared" si="0"/>
        <v>80.45</v>
      </c>
      <c r="E41" s="75"/>
      <c r="F41" s="78">
        <v>12.31</v>
      </c>
      <c r="G41" s="78">
        <v>12.31</v>
      </c>
      <c r="H41" s="78">
        <v>12.62</v>
      </c>
      <c r="I41">
        <v>58.12</v>
      </c>
      <c r="J41">
        <v>271.43</v>
      </c>
      <c r="K41">
        <v>101.03</v>
      </c>
      <c r="L41">
        <v>2.95</v>
      </c>
      <c r="M41">
        <v>2.6</v>
      </c>
      <c r="N41" s="135">
        <v>26.82</v>
      </c>
      <c r="O41" s="135">
        <v>26.82</v>
      </c>
      <c r="P41" s="135">
        <v>26.81</v>
      </c>
      <c r="Q41">
        <v>3.69</v>
      </c>
      <c r="R41">
        <v>106.61</v>
      </c>
      <c r="S41">
        <v>3.9</v>
      </c>
      <c r="T41">
        <v>45.01</v>
      </c>
      <c r="U41">
        <v>15</v>
      </c>
      <c r="V41">
        <v>15</v>
      </c>
      <c r="W41">
        <v>182.34</v>
      </c>
      <c r="X41">
        <v>36.47</v>
      </c>
      <c r="Y41">
        <v>51.7</v>
      </c>
      <c r="Z41">
        <v>34.51</v>
      </c>
      <c r="AA41">
        <v>72.16</v>
      </c>
      <c r="AB41">
        <v>36.08</v>
      </c>
    </row>
    <row r="42" spans="1:28">
      <c r="A42" t="s">
        <v>84</v>
      </c>
      <c r="B42" s="75">
        <v>100.55</v>
      </c>
      <c r="C42" s="75">
        <v>0</v>
      </c>
      <c r="D42" s="135">
        <f t="shared" si="0"/>
        <v>80.45</v>
      </c>
      <c r="E42" s="75"/>
      <c r="F42" s="78">
        <v>13.09</v>
      </c>
      <c r="G42" s="78">
        <v>13.09</v>
      </c>
      <c r="H42" s="78">
        <v>13.42</v>
      </c>
      <c r="I42">
        <v>58.12</v>
      </c>
      <c r="J42">
        <v>271.43</v>
      </c>
      <c r="K42">
        <v>101.03</v>
      </c>
      <c r="L42">
        <v>2.95</v>
      </c>
      <c r="M42">
        <v>2.6</v>
      </c>
      <c r="N42" s="135">
        <v>26.82</v>
      </c>
      <c r="O42" s="135">
        <v>26.82</v>
      </c>
      <c r="P42" s="135">
        <v>26.81</v>
      </c>
      <c r="Q42">
        <v>3.69</v>
      </c>
      <c r="R42">
        <v>111.9</v>
      </c>
      <c r="S42">
        <v>3.9</v>
      </c>
      <c r="T42">
        <v>45.71</v>
      </c>
      <c r="U42">
        <v>15.24</v>
      </c>
      <c r="V42">
        <v>15.22</v>
      </c>
      <c r="W42">
        <v>196.08</v>
      </c>
      <c r="X42">
        <v>39.21</v>
      </c>
      <c r="Y42">
        <v>55.35</v>
      </c>
      <c r="Z42">
        <v>36.46</v>
      </c>
      <c r="AA42">
        <v>77.52</v>
      </c>
      <c r="AB42">
        <v>38.76</v>
      </c>
    </row>
    <row r="43" spans="1:28">
      <c r="A43" t="s">
        <v>85</v>
      </c>
      <c r="B43" s="75">
        <v>100.55</v>
      </c>
      <c r="C43" s="75">
        <v>0</v>
      </c>
      <c r="D43" s="135">
        <f t="shared" si="0"/>
        <v>80.45</v>
      </c>
      <c r="E43" s="75"/>
      <c r="F43" s="78">
        <v>13.74</v>
      </c>
      <c r="G43" s="78">
        <v>13.74</v>
      </c>
      <c r="H43" s="78">
        <v>14.08</v>
      </c>
      <c r="I43">
        <v>58.12</v>
      </c>
      <c r="J43">
        <v>271.43</v>
      </c>
      <c r="K43">
        <v>101.03</v>
      </c>
      <c r="L43">
        <v>2.95</v>
      </c>
      <c r="M43">
        <v>2.6</v>
      </c>
      <c r="N43" s="135">
        <v>26.82</v>
      </c>
      <c r="O43" s="135">
        <v>26.82</v>
      </c>
      <c r="P43" s="135">
        <v>26.81</v>
      </c>
      <c r="Q43">
        <v>3.69</v>
      </c>
      <c r="R43">
        <v>115.88</v>
      </c>
      <c r="S43">
        <v>3.9</v>
      </c>
      <c r="T43">
        <v>46.38</v>
      </c>
      <c r="U43">
        <v>15.46</v>
      </c>
      <c r="V43">
        <v>15.46</v>
      </c>
      <c r="W43">
        <v>208.68</v>
      </c>
      <c r="X43">
        <v>41.73</v>
      </c>
      <c r="Y43">
        <v>58.74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100.55</v>
      </c>
      <c r="C44" s="75">
        <v>0</v>
      </c>
      <c r="D44" s="135">
        <f t="shared" si="0"/>
        <v>80.45</v>
      </c>
      <c r="E44" s="75"/>
      <c r="F44" s="78">
        <v>14.36</v>
      </c>
      <c r="G44" s="78">
        <v>14.36</v>
      </c>
      <c r="H44" s="78">
        <v>14.72</v>
      </c>
      <c r="I44">
        <v>58.12</v>
      </c>
      <c r="J44">
        <v>271.43</v>
      </c>
      <c r="K44">
        <v>101.03</v>
      </c>
      <c r="L44">
        <v>2.95</v>
      </c>
      <c r="M44">
        <v>2.6</v>
      </c>
      <c r="N44" s="135">
        <v>26.82</v>
      </c>
      <c r="O44" s="135">
        <v>26.82</v>
      </c>
      <c r="P44" s="135">
        <v>26.81</v>
      </c>
      <c r="Q44">
        <v>3.69</v>
      </c>
      <c r="R44">
        <v>118.86</v>
      </c>
      <c r="S44">
        <v>3.9</v>
      </c>
      <c r="T44">
        <v>47.56</v>
      </c>
      <c r="U44">
        <v>15.85</v>
      </c>
      <c r="V44">
        <v>15.86</v>
      </c>
      <c r="W44">
        <v>220.36</v>
      </c>
      <c r="X44">
        <v>44.07</v>
      </c>
      <c r="Y44">
        <v>64.33</v>
      </c>
      <c r="Z44">
        <v>40.22</v>
      </c>
      <c r="AA44">
        <v>88.67</v>
      </c>
      <c r="AB44">
        <v>44.33</v>
      </c>
    </row>
    <row r="45" spans="1:28">
      <c r="A45" t="s">
        <v>87</v>
      </c>
      <c r="B45" s="75">
        <v>100.55</v>
      </c>
      <c r="C45" s="75">
        <v>0</v>
      </c>
      <c r="D45" s="135">
        <f t="shared" si="0"/>
        <v>80.45</v>
      </c>
      <c r="E45" s="75"/>
      <c r="F45" s="78">
        <v>14.92</v>
      </c>
      <c r="G45" s="78">
        <v>14.92</v>
      </c>
      <c r="H45" s="78">
        <v>15.29</v>
      </c>
      <c r="I45">
        <v>58.12</v>
      </c>
      <c r="J45">
        <v>271.43</v>
      </c>
      <c r="K45">
        <v>101.03</v>
      </c>
      <c r="L45">
        <v>2.95</v>
      </c>
      <c r="M45">
        <v>2.6</v>
      </c>
      <c r="N45" s="135">
        <v>26.82</v>
      </c>
      <c r="O45" s="135">
        <v>26.82</v>
      </c>
      <c r="P45" s="135">
        <v>26.81</v>
      </c>
      <c r="Q45">
        <v>3.69</v>
      </c>
      <c r="R45">
        <v>122.22</v>
      </c>
      <c r="S45">
        <v>3.9</v>
      </c>
      <c r="T45">
        <v>49.19</v>
      </c>
      <c r="U45">
        <v>16.399999999999999</v>
      </c>
      <c r="V45">
        <v>16.39</v>
      </c>
      <c r="W45">
        <v>220.74</v>
      </c>
      <c r="X45">
        <v>44.15</v>
      </c>
      <c r="Y45">
        <v>67.069999999999993</v>
      </c>
      <c r="Z45">
        <v>41.85</v>
      </c>
      <c r="AA45">
        <v>90</v>
      </c>
      <c r="AB45">
        <v>45</v>
      </c>
    </row>
    <row r="46" spans="1:28">
      <c r="A46" t="s">
        <v>88</v>
      </c>
      <c r="B46" s="75">
        <v>100.55</v>
      </c>
      <c r="C46" s="75">
        <v>0</v>
      </c>
      <c r="D46" s="135">
        <f t="shared" si="0"/>
        <v>80.45</v>
      </c>
      <c r="E46" s="75"/>
      <c r="F46" s="78">
        <v>14.07</v>
      </c>
      <c r="G46" s="78">
        <v>14.07</v>
      </c>
      <c r="H46" s="78">
        <v>14.42</v>
      </c>
      <c r="I46">
        <v>58.12</v>
      </c>
      <c r="J46">
        <v>271.43</v>
      </c>
      <c r="K46">
        <v>101.03</v>
      </c>
      <c r="L46">
        <v>2.95</v>
      </c>
      <c r="M46">
        <v>2.6</v>
      </c>
      <c r="N46" s="135">
        <v>26.82</v>
      </c>
      <c r="O46" s="135">
        <v>26.82</v>
      </c>
      <c r="P46" s="135">
        <v>26.81</v>
      </c>
      <c r="Q46">
        <v>3.69</v>
      </c>
      <c r="R46">
        <v>125.38</v>
      </c>
      <c r="S46">
        <v>3.9</v>
      </c>
      <c r="T46">
        <v>39.03</v>
      </c>
      <c r="U46">
        <v>13.01</v>
      </c>
      <c r="V46">
        <v>13.02</v>
      </c>
      <c r="W46">
        <v>225.68</v>
      </c>
      <c r="X46">
        <v>45.13</v>
      </c>
      <c r="Y46">
        <v>69.510000000000005</v>
      </c>
      <c r="Z46">
        <v>43.31</v>
      </c>
      <c r="AA46">
        <v>91.34</v>
      </c>
      <c r="AB46">
        <v>45.66</v>
      </c>
    </row>
    <row r="47" spans="1:28">
      <c r="A47" t="s">
        <v>89</v>
      </c>
      <c r="B47" s="75">
        <v>100.55</v>
      </c>
      <c r="C47" s="75">
        <v>0</v>
      </c>
      <c r="D47" s="135">
        <f t="shared" si="0"/>
        <v>80.45</v>
      </c>
      <c r="E47" s="75"/>
      <c r="F47" s="78">
        <v>14.32</v>
      </c>
      <c r="G47" s="78">
        <v>14.32</v>
      </c>
      <c r="H47" s="78">
        <v>14.68</v>
      </c>
      <c r="I47">
        <v>58.12</v>
      </c>
      <c r="J47">
        <v>271.43</v>
      </c>
      <c r="K47">
        <v>101.03</v>
      </c>
      <c r="L47">
        <v>3.49</v>
      </c>
      <c r="M47">
        <v>2.88</v>
      </c>
      <c r="N47" s="135">
        <v>26.82</v>
      </c>
      <c r="O47" s="135">
        <v>26.82</v>
      </c>
      <c r="P47" s="135">
        <v>26.81</v>
      </c>
      <c r="Q47">
        <v>3.61</v>
      </c>
      <c r="R47">
        <v>126.76</v>
      </c>
      <c r="S47">
        <v>4.08</v>
      </c>
      <c r="T47">
        <v>39.909999999999997</v>
      </c>
      <c r="U47">
        <v>13.3</v>
      </c>
      <c r="V47">
        <v>13.31</v>
      </c>
      <c r="W47">
        <v>228</v>
      </c>
      <c r="X47">
        <v>45.6</v>
      </c>
      <c r="Y47">
        <v>71.44</v>
      </c>
      <c r="Z47">
        <v>44.46</v>
      </c>
      <c r="AA47">
        <v>92</v>
      </c>
      <c r="AB47">
        <v>46</v>
      </c>
    </row>
    <row r="48" spans="1:28">
      <c r="A48" t="s">
        <v>90</v>
      </c>
      <c r="B48" s="75">
        <v>100.55</v>
      </c>
      <c r="C48" s="75">
        <v>0</v>
      </c>
      <c r="D48" s="135">
        <f t="shared" si="0"/>
        <v>80.45</v>
      </c>
      <c r="E48" s="75"/>
      <c r="F48" s="78">
        <v>14.58</v>
      </c>
      <c r="G48" s="78">
        <v>14.58</v>
      </c>
      <c r="H48" s="78">
        <v>14.94</v>
      </c>
      <c r="I48">
        <v>58.12</v>
      </c>
      <c r="J48">
        <v>271.43</v>
      </c>
      <c r="K48">
        <v>101.03</v>
      </c>
      <c r="L48">
        <v>3.49</v>
      </c>
      <c r="M48">
        <v>2.88</v>
      </c>
      <c r="N48" s="135">
        <v>26.82</v>
      </c>
      <c r="O48" s="135">
        <v>26.82</v>
      </c>
      <c r="P48" s="135">
        <v>26.81</v>
      </c>
      <c r="Q48">
        <v>3.61</v>
      </c>
      <c r="R48">
        <v>126.08</v>
      </c>
      <c r="S48">
        <v>4.08</v>
      </c>
      <c r="T48">
        <v>40.85</v>
      </c>
      <c r="U48">
        <v>13.62</v>
      </c>
      <c r="V48">
        <v>13.61</v>
      </c>
      <c r="W48">
        <v>228.93</v>
      </c>
      <c r="X48">
        <v>45.79</v>
      </c>
      <c r="Y48">
        <v>72.64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130.58000000000001</v>
      </c>
      <c r="C49" s="75">
        <v>0</v>
      </c>
      <c r="D49" s="135">
        <f t="shared" si="0"/>
        <v>80.45</v>
      </c>
      <c r="E49" s="75"/>
      <c r="F49" s="78">
        <v>14.79</v>
      </c>
      <c r="G49" s="78">
        <v>14.79</v>
      </c>
      <c r="H49" s="78">
        <v>15.16</v>
      </c>
      <c r="I49">
        <v>58.12</v>
      </c>
      <c r="J49">
        <v>271.43</v>
      </c>
      <c r="K49">
        <v>101.03</v>
      </c>
      <c r="L49">
        <v>3.49</v>
      </c>
      <c r="M49">
        <v>2.91</v>
      </c>
      <c r="N49" s="135">
        <v>26.82</v>
      </c>
      <c r="O49" s="135">
        <v>26.82</v>
      </c>
      <c r="P49" s="135">
        <v>26.81</v>
      </c>
      <c r="Q49">
        <v>3.61</v>
      </c>
      <c r="R49">
        <v>124.31</v>
      </c>
      <c r="S49">
        <v>4.08</v>
      </c>
      <c r="T49">
        <v>42.49</v>
      </c>
      <c r="U49">
        <v>14.16</v>
      </c>
      <c r="V49">
        <v>14.18</v>
      </c>
      <c r="W49">
        <v>229.42</v>
      </c>
      <c r="X49">
        <v>45.88</v>
      </c>
      <c r="Y49">
        <v>73.11</v>
      </c>
      <c r="Z49">
        <v>46.64</v>
      </c>
      <c r="AA49">
        <v>96</v>
      </c>
      <c r="AB49">
        <v>48</v>
      </c>
    </row>
    <row r="50" spans="1:28">
      <c r="A50" t="s">
        <v>92</v>
      </c>
      <c r="B50" s="75">
        <v>130.58000000000001</v>
      </c>
      <c r="C50" s="75">
        <v>0</v>
      </c>
      <c r="D50" s="135">
        <f t="shared" si="0"/>
        <v>80.45</v>
      </c>
      <c r="E50" s="75"/>
      <c r="F50" s="78">
        <v>14.96</v>
      </c>
      <c r="G50" s="78">
        <v>14.96</v>
      </c>
      <c r="H50" s="78">
        <v>15.34</v>
      </c>
      <c r="I50">
        <v>58.12</v>
      </c>
      <c r="J50">
        <v>271.43</v>
      </c>
      <c r="K50">
        <v>101.03</v>
      </c>
      <c r="L50">
        <v>3.49</v>
      </c>
      <c r="M50">
        <v>2.94</v>
      </c>
      <c r="N50" s="135">
        <v>26.82</v>
      </c>
      <c r="O50" s="135">
        <v>26.82</v>
      </c>
      <c r="P50" s="135">
        <v>26.81</v>
      </c>
      <c r="Q50">
        <v>3.61</v>
      </c>
      <c r="R50">
        <v>122</v>
      </c>
      <c r="S50">
        <v>4.08</v>
      </c>
      <c r="T50">
        <v>44.38</v>
      </c>
      <c r="U50">
        <v>14.79</v>
      </c>
      <c r="V50">
        <v>14.81</v>
      </c>
      <c r="W50">
        <v>229.52</v>
      </c>
      <c r="X50">
        <v>45.9</v>
      </c>
      <c r="Y50">
        <v>73.31</v>
      </c>
      <c r="Z50">
        <v>46.3</v>
      </c>
      <c r="AA50">
        <v>96</v>
      </c>
      <c r="AB50">
        <v>48</v>
      </c>
    </row>
    <row r="51" spans="1:28">
      <c r="A51" t="s">
        <v>93</v>
      </c>
      <c r="B51" s="75">
        <v>130.58000000000001</v>
      </c>
      <c r="C51" s="75">
        <v>0</v>
      </c>
      <c r="D51" s="135">
        <f t="shared" si="0"/>
        <v>80.45</v>
      </c>
      <c r="E51" s="75"/>
      <c r="F51" s="78">
        <v>15.15</v>
      </c>
      <c r="G51" s="78">
        <v>15.15</v>
      </c>
      <c r="H51" s="78">
        <v>15.53</v>
      </c>
      <c r="I51">
        <v>58.12</v>
      </c>
      <c r="J51">
        <v>271.43</v>
      </c>
      <c r="K51">
        <v>101.03</v>
      </c>
      <c r="L51">
        <v>3.65</v>
      </c>
      <c r="M51">
        <v>3.21</v>
      </c>
      <c r="N51" s="135">
        <v>26.82</v>
      </c>
      <c r="O51" s="135">
        <v>26.82</v>
      </c>
      <c r="P51" s="135">
        <v>26.81</v>
      </c>
      <c r="Q51">
        <v>3.84</v>
      </c>
      <c r="R51">
        <v>127.08</v>
      </c>
      <c r="S51">
        <v>4</v>
      </c>
      <c r="T51">
        <v>47.19</v>
      </c>
      <c r="U51">
        <v>15.73</v>
      </c>
      <c r="V51">
        <v>15.72</v>
      </c>
      <c r="W51">
        <v>229.42</v>
      </c>
      <c r="X51">
        <v>45.88</v>
      </c>
      <c r="Y51">
        <v>73.59</v>
      </c>
      <c r="Z51">
        <v>46.69</v>
      </c>
      <c r="AA51">
        <v>96</v>
      </c>
      <c r="AB51">
        <v>48</v>
      </c>
    </row>
    <row r="52" spans="1:28">
      <c r="A52" t="s">
        <v>94</v>
      </c>
      <c r="B52" s="75">
        <v>130.58000000000001</v>
      </c>
      <c r="C52" s="75">
        <v>0</v>
      </c>
      <c r="D52" s="135">
        <f t="shared" si="0"/>
        <v>80.45</v>
      </c>
      <c r="E52" s="75"/>
      <c r="F52" s="78">
        <v>15.21</v>
      </c>
      <c r="G52" s="78">
        <v>15.21</v>
      </c>
      <c r="H52" s="78">
        <v>15.59</v>
      </c>
      <c r="I52">
        <v>58.12</v>
      </c>
      <c r="J52">
        <v>271.43</v>
      </c>
      <c r="K52">
        <v>101.03</v>
      </c>
      <c r="L52">
        <v>3.65</v>
      </c>
      <c r="M52">
        <v>6.14</v>
      </c>
      <c r="N52" s="135">
        <v>26.82</v>
      </c>
      <c r="O52" s="135">
        <v>26.82</v>
      </c>
      <c r="P52" s="135">
        <v>26.81</v>
      </c>
      <c r="Q52">
        <v>3.84</v>
      </c>
      <c r="R52">
        <v>120.19</v>
      </c>
      <c r="S52">
        <v>4</v>
      </c>
      <c r="T52">
        <v>49.74</v>
      </c>
      <c r="U52">
        <v>16.579999999999998</v>
      </c>
      <c r="V52">
        <v>16.57</v>
      </c>
      <c r="W52">
        <v>229.5</v>
      </c>
      <c r="X52">
        <v>45.9</v>
      </c>
      <c r="Y52">
        <v>73.349999999999994</v>
      </c>
      <c r="Z52">
        <v>45.99</v>
      </c>
      <c r="AA52">
        <v>96</v>
      </c>
      <c r="AB52">
        <v>48</v>
      </c>
    </row>
    <row r="53" spans="1:28">
      <c r="A53" t="s">
        <v>95</v>
      </c>
      <c r="B53" s="75">
        <v>130.58000000000001</v>
      </c>
      <c r="C53" s="75">
        <v>0</v>
      </c>
      <c r="D53" s="135">
        <f t="shared" si="0"/>
        <v>80.45</v>
      </c>
      <c r="E53" s="75"/>
      <c r="F53" s="78">
        <v>15.28</v>
      </c>
      <c r="G53" s="78">
        <v>15.28</v>
      </c>
      <c r="H53" s="78">
        <v>15.66</v>
      </c>
      <c r="I53">
        <v>58.12</v>
      </c>
      <c r="J53">
        <v>271.43</v>
      </c>
      <c r="K53">
        <v>101.03</v>
      </c>
      <c r="L53">
        <v>3.65</v>
      </c>
      <c r="M53">
        <v>6.18</v>
      </c>
      <c r="N53" s="135">
        <v>26.82</v>
      </c>
      <c r="O53" s="135">
        <v>26.82</v>
      </c>
      <c r="P53" s="135">
        <v>26.81</v>
      </c>
      <c r="Q53">
        <v>3.84</v>
      </c>
      <c r="R53">
        <v>120</v>
      </c>
      <c r="S53">
        <v>4</v>
      </c>
      <c r="T53">
        <v>52.6</v>
      </c>
      <c r="U53">
        <v>17.53</v>
      </c>
      <c r="V53">
        <v>17.54</v>
      </c>
      <c r="W53">
        <v>230.16</v>
      </c>
      <c r="X53">
        <v>46.03</v>
      </c>
      <c r="Y53">
        <v>73.11</v>
      </c>
      <c r="Z53">
        <v>46.32</v>
      </c>
      <c r="AA53">
        <v>96</v>
      </c>
      <c r="AB53">
        <v>48</v>
      </c>
    </row>
    <row r="54" spans="1:28">
      <c r="A54" t="s">
        <v>96</v>
      </c>
      <c r="B54" s="75">
        <v>130.58000000000001</v>
      </c>
      <c r="C54" s="75">
        <v>0</v>
      </c>
      <c r="D54" s="135">
        <f t="shared" si="0"/>
        <v>80.45</v>
      </c>
      <c r="E54" s="75"/>
      <c r="F54" s="78">
        <v>15.2</v>
      </c>
      <c r="G54" s="78">
        <v>15.2</v>
      </c>
      <c r="H54" s="78">
        <v>15.58</v>
      </c>
      <c r="I54">
        <v>58.12</v>
      </c>
      <c r="J54">
        <v>271.43</v>
      </c>
      <c r="K54">
        <v>101.03</v>
      </c>
      <c r="L54">
        <v>3.65</v>
      </c>
      <c r="M54">
        <v>6.31</v>
      </c>
      <c r="N54" s="135">
        <v>26.82</v>
      </c>
      <c r="O54" s="135">
        <v>26.82</v>
      </c>
      <c r="P54" s="135">
        <v>26.81</v>
      </c>
      <c r="Q54">
        <v>3.84</v>
      </c>
      <c r="R54">
        <v>120.51</v>
      </c>
      <c r="S54">
        <v>4</v>
      </c>
      <c r="T54">
        <v>55.63</v>
      </c>
      <c r="U54">
        <v>18.54</v>
      </c>
      <c r="V54">
        <v>18.55</v>
      </c>
      <c r="W54">
        <v>231.33</v>
      </c>
      <c r="X54">
        <v>46.26</v>
      </c>
      <c r="Y54">
        <v>73.27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130.58000000000001</v>
      </c>
      <c r="C55" s="75">
        <v>0</v>
      </c>
      <c r="D55" s="135">
        <f t="shared" si="0"/>
        <v>80.45</v>
      </c>
      <c r="E55" s="75"/>
      <c r="F55" s="78">
        <v>14.97</v>
      </c>
      <c r="G55" s="78">
        <v>14.97</v>
      </c>
      <c r="H55" s="78">
        <v>15.34</v>
      </c>
      <c r="I55">
        <v>58.12</v>
      </c>
      <c r="J55">
        <v>271.43</v>
      </c>
      <c r="K55">
        <v>101.03</v>
      </c>
      <c r="L55">
        <v>3.8</v>
      </c>
      <c r="M55">
        <v>6.34</v>
      </c>
      <c r="N55" s="135">
        <v>26.82</v>
      </c>
      <c r="O55" s="135">
        <v>26.82</v>
      </c>
      <c r="P55" s="135">
        <v>26.81</v>
      </c>
      <c r="Q55">
        <v>3.84</v>
      </c>
      <c r="R55">
        <v>121.96</v>
      </c>
      <c r="S55">
        <v>3.9</v>
      </c>
      <c r="T55">
        <v>59.05</v>
      </c>
      <c r="U55">
        <v>19.68</v>
      </c>
      <c r="V55">
        <v>19.68</v>
      </c>
      <c r="W55">
        <v>232.03</v>
      </c>
      <c r="X55">
        <v>46.4</v>
      </c>
      <c r="Y55">
        <v>72.67</v>
      </c>
      <c r="Z55">
        <v>47.55</v>
      </c>
      <c r="AA55">
        <v>94.67</v>
      </c>
      <c r="AB55">
        <v>47.33</v>
      </c>
    </row>
    <row r="56" spans="1:28">
      <c r="A56" t="s">
        <v>98</v>
      </c>
      <c r="B56" s="75">
        <v>130.58000000000001</v>
      </c>
      <c r="C56" s="75">
        <v>0</v>
      </c>
      <c r="D56" s="135">
        <f t="shared" si="0"/>
        <v>80.45</v>
      </c>
      <c r="E56" s="75"/>
      <c r="F56" s="78">
        <v>14.84</v>
      </c>
      <c r="G56" s="78">
        <v>14.84</v>
      </c>
      <c r="H56" s="78">
        <v>15.21</v>
      </c>
      <c r="I56">
        <v>58.12</v>
      </c>
      <c r="J56">
        <v>271.43</v>
      </c>
      <c r="K56">
        <v>101.03</v>
      </c>
      <c r="L56">
        <v>3.8</v>
      </c>
      <c r="M56">
        <v>6.51</v>
      </c>
      <c r="N56" s="135">
        <v>26.82</v>
      </c>
      <c r="O56" s="135">
        <v>26.82</v>
      </c>
      <c r="P56" s="135">
        <v>26.81</v>
      </c>
      <c r="Q56">
        <v>3.84</v>
      </c>
      <c r="R56">
        <v>122.51</v>
      </c>
      <c r="S56">
        <v>3.9</v>
      </c>
      <c r="T56">
        <v>62.93</v>
      </c>
      <c r="U56">
        <v>20.98</v>
      </c>
      <c r="V56">
        <v>20.97</v>
      </c>
      <c r="W56">
        <v>232.18</v>
      </c>
      <c r="X56">
        <v>46.43</v>
      </c>
      <c r="Y56">
        <v>72.17</v>
      </c>
      <c r="Z56">
        <v>46.04</v>
      </c>
      <c r="AA56">
        <v>90.98</v>
      </c>
      <c r="AB56">
        <v>45.48</v>
      </c>
    </row>
    <row r="57" spans="1:28">
      <c r="A57" t="s">
        <v>99</v>
      </c>
      <c r="B57" s="75">
        <v>130.58000000000001</v>
      </c>
      <c r="C57" s="75">
        <v>0</v>
      </c>
      <c r="D57" s="135">
        <f t="shared" si="0"/>
        <v>80.45</v>
      </c>
      <c r="E57" s="75"/>
      <c r="F57" s="78">
        <v>14.73</v>
      </c>
      <c r="G57" s="78">
        <v>14.73</v>
      </c>
      <c r="H57" s="78">
        <v>15.09</v>
      </c>
      <c r="I57">
        <v>58.12</v>
      </c>
      <c r="J57">
        <v>271.43</v>
      </c>
      <c r="K57">
        <v>101.03</v>
      </c>
      <c r="L57">
        <v>3.8</v>
      </c>
      <c r="M57">
        <v>6.71</v>
      </c>
      <c r="N57" s="135">
        <v>26.82</v>
      </c>
      <c r="O57" s="135">
        <v>26.82</v>
      </c>
      <c r="P57" s="135">
        <v>26.81</v>
      </c>
      <c r="Q57">
        <v>3.84</v>
      </c>
      <c r="R57">
        <v>118.79</v>
      </c>
      <c r="S57">
        <v>3.9</v>
      </c>
      <c r="T57">
        <v>67</v>
      </c>
      <c r="U57">
        <v>22.33</v>
      </c>
      <c r="V57">
        <v>22.35</v>
      </c>
      <c r="W57">
        <v>231.42</v>
      </c>
      <c r="X57">
        <v>46.28</v>
      </c>
      <c r="Y57">
        <v>72.38</v>
      </c>
      <c r="Z57">
        <v>46.44</v>
      </c>
      <c r="AA57">
        <v>90.52</v>
      </c>
      <c r="AB57">
        <v>45.26</v>
      </c>
    </row>
    <row r="58" spans="1:28">
      <c r="A58" t="s">
        <v>100</v>
      </c>
      <c r="B58" s="75">
        <v>130.58000000000001</v>
      </c>
      <c r="C58" s="75">
        <v>0</v>
      </c>
      <c r="D58" s="135">
        <f t="shared" si="0"/>
        <v>80.45</v>
      </c>
      <c r="E58" s="75"/>
      <c r="F58" s="78">
        <v>14.22</v>
      </c>
      <c r="G58" s="78">
        <v>14.22</v>
      </c>
      <c r="H58" s="78">
        <v>14.57</v>
      </c>
      <c r="I58">
        <v>58.12</v>
      </c>
      <c r="J58">
        <v>271.43</v>
      </c>
      <c r="K58">
        <v>101.03</v>
      </c>
      <c r="L58">
        <v>3.8</v>
      </c>
      <c r="M58">
        <v>7.25</v>
      </c>
      <c r="N58" s="135">
        <v>26.82</v>
      </c>
      <c r="O58" s="135">
        <v>26.82</v>
      </c>
      <c r="P58" s="135">
        <v>26.81</v>
      </c>
      <c r="Q58">
        <v>3.84</v>
      </c>
      <c r="R58">
        <v>117.62</v>
      </c>
      <c r="S58">
        <v>3.9</v>
      </c>
      <c r="T58">
        <v>71.290000000000006</v>
      </c>
      <c r="U58">
        <v>23.76</v>
      </c>
      <c r="V58">
        <v>23.77</v>
      </c>
      <c r="W58">
        <v>230.71</v>
      </c>
      <c r="X58">
        <v>46.14</v>
      </c>
      <c r="Y58">
        <v>71.400000000000006</v>
      </c>
      <c r="Z58">
        <v>45.59</v>
      </c>
      <c r="AA58">
        <v>89.78</v>
      </c>
      <c r="AB58">
        <v>44.89</v>
      </c>
    </row>
    <row r="59" spans="1:28">
      <c r="A59" t="s">
        <v>101</v>
      </c>
      <c r="B59" s="75">
        <v>130.58000000000001</v>
      </c>
      <c r="C59" s="75">
        <v>0</v>
      </c>
      <c r="D59" s="135">
        <f t="shared" si="0"/>
        <v>80.45</v>
      </c>
      <c r="E59" s="75"/>
      <c r="F59" s="78">
        <v>13.98</v>
      </c>
      <c r="G59" s="78">
        <v>13.98</v>
      </c>
      <c r="H59" s="78">
        <v>14.34</v>
      </c>
      <c r="I59">
        <v>58.12</v>
      </c>
      <c r="J59">
        <v>271.43</v>
      </c>
      <c r="K59">
        <v>101.03</v>
      </c>
      <c r="L59">
        <v>3.88</v>
      </c>
      <c r="M59">
        <v>13.12</v>
      </c>
      <c r="N59" s="135">
        <v>26.82</v>
      </c>
      <c r="O59" s="135">
        <v>26.82</v>
      </c>
      <c r="P59" s="135">
        <v>26.81</v>
      </c>
      <c r="Q59">
        <v>4.07</v>
      </c>
      <c r="R59">
        <v>115.31</v>
      </c>
      <c r="S59">
        <v>3.9</v>
      </c>
      <c r="T59">
        <v>75.349999999999994</v>
      </c>
      <c r="U59">
        <v>25.12</v>
      </c>
      <c r="V59">
        <v>25.11</v>
      </c>
      <c r="W59">
        <v>229.38</v>
      </c>
      <c r="X59">
        <v>45.88</v>
      </c>
      <c r="Y59">
        <v>70.67</v>
      </c>
      <c r="Z59">
        <v>44.16</v>
      </c>
      <c r="AA59">
        <v>88.88</v>
      </c>
      <c r="AB59">
        <v>44.43</v>
      </c>
    </row>
    <row r="60" spans="1:28">
      <c r="A60" t="s">
        <v>102</v>
      </c>
      <c r="B60" s="75">
        <v>130.58000000000001</v>
      </c>
      <c r="C60" s="75">
        <v>0</v>
      </c>
      <c r="D60" s="135">
        <f t="shared" si="0"/>
        <v>80.45</v>
      </c>
      <c r="E60" s="75"/>
      <c r="F60" s="78">
        <v>13.63</v>
      </c>
      <c r="G60" s="78">
        <v>13.63</v>
      </c>
      <c r="H60" s="78">
        <v>13.97</v>
      </c>
      <c r="I60">
        <v>58.12</v>
      </c>
      <c r="J60">
        <v>271.43</v>
      </c>
      <c r="K60">
        <v>101.03</v>
      </c>
      <c r="L60">
        <v>3.88</v>
      </c>
      <c r="M60">
        <v>14.52</v>
      </c>
      <c r="N60" s="135">
        <v>26.82</v>
      </c>
      <c r="O60" s="135">
        <v>26.82</v>
      </c>
      <c r="P60" s="135">
        <v>26.81</v>
      </c>
      <c r="Q60">
        <v>4.07</v>
      </c>
      <c r="R60">
        <v>110.78</v>
      </c>
      <c r="S60">
        <v>3.9</v>
      </c>
      <c r="T60">
        <v>80.099999999999994</v>
      </c>
      <c r="U60">
        <v>26.7</v>
      </c>
      <c r="V60">
        <v>26.69</v>
      </c>
      <c r="W60">
        <v>226.99</v>
      </c>
      <c r="X60">
        <v>45.4</v>
      </c>
      <c r="Y60">
        <v>70</v>
      </c>
      <c r="Z60">
        <v>42.99</v>
      </c>
      <c r="AA60">
        <v>87.79</v>
      </c>
      <c r="AB60">
        <v>43.89</v>
      </c>
    </row>
    <row r="61" spans="1:28">
      <c r="A61" t="s">
        <v>103</v>
      </c>
      <c r="B61" s="75">
        <v>130.58000000000001</v>
      </c>
      <c r="C61" s="75">
        <v>0</v>
      </c>
      <c r="D61" s="135">
        <f t="shared" si="0"/>
        <v>80.45</v>
      </c>
      <c r="E61" s="75"/>
      <c r="F61" s="78">
        <v>13.07</v>
      </c>
      <c r="G61" s="78">
        <v>13.07</v>
      </c>
      <c r="H61" s="78">
        <v>13.4</v>
      </c>
      <c r="I61">
        <v>58.12</v>
      </c>
      <c r="J61">
        <v>271.43</v>
      </c>
      <c r="K61">
        <v>101.03</v>
      </c>
      <c r="L61">
        <v>3.34</v>
      </c>
      <c r="M61">
        <v>15.12</v>
      </c>
      <c r="N61" s="135">
        <v>26.82</v>
      </c>
      <c r="O61" s="135">
        <v>26.82</v>
      </c>
      <c r="P61" s="135">
        <v>26.81</v>
      </c>
      <c r="Q61">
        <v>4.07</v>
      </c>
      <c r="R61">
        <v>104.94</v>
      </c>
      <c r="S61">
        <v>3.9</v>
      </c>
      <c r="T61">
        <v>82.22</v>
      </c>
      <c r="U61">
        <v>27.41</v>
      </c>
      <c r="V61">
        <v>27.41</v>
      </c>
      <c r="W61">
        <v>222.54</v>
      </c>
      <c r="X61">
        <v>44.51</v>
      </c>
      <c r="Y61">
        <v>69.95</v>
      </c>
      <c r="Z61">
        <v>42.12</v>
      </c>
      <c r="AA61">
        <v>92</v>
      </c>
      <c r="AB61">
        <v>46</v>
      </c>
    </row>
    <row r="62" spans="1:28">
      <c r="A62" t="s">
        <v>104</v>
      </c>
      <c r="B62" s="75">
        <v>130.58000000000001</v>
      </c>
      <c r="C62" s="75">
        <v>0</v>
      </c>
      <c r="D62" s="135">
        <f t="shared" si="0"/>
        <v>80.45</v>
      </c>
      <c r="E62" s="75"/>
      <c r="F62" s="78">
        <v>12.58</v>
      </c>
      <c r="G62" s="78">
        <v>12.58</v>
      </c>
      <c r="H62" s="78">
        <v>12.9</v>
      </c>
      <c r="I62">
        <v>58.12</v>
      </c>
      <c r="J62">
        <v>271.43</v>
      </c>
      <c r="K62">
        <v>101.03</v>
      </c>
      <c r="L62">
        <v>3.34</v>
      </c>
      <c r="M62">
        <v>15.76</v>
      </c>
      <c r="N62" s="135">
        <v>26.82</v>
      </c>
      <c r="O62" s="135">
        <v>26.82</v>
      </c>
      <c r="P62" s="135">
        <v>26.81</v>
      </c>
      <c r="Q62">
        <v>4.07</v>
      </c>
      <c r="R62">
        <v>98.82</v>
      </c>
      <c r="S62">
        <v>3.9</v>
      </c>
      <c r="T62">
        <v>84.49</v>
      </c>
      <c r="U62">
        <v>28.16</v>
      </c>
      <c r="V62">
        <v>28.17</v>
      </c>
      <c r="W62">
        <v>216.72</v>
      </c>
      <c r="X62">
        <v>43.34</v>
      </c>
      <c r="Y62">
        <v>66.88</v>
      </c>
      <c r="Z62">
        <v>40.880000000000003</v>
      </c>
      <c r="AA62">
        <v>90.67</v>
      </c>
      <c r="AB62">
        <v>45.33</v>
      </c>
    </row>
    <row r="63" spans="1:28">
      <c r="A63" t="s">
        <v>105</v>
      </c>
      <c r="B63" s="75">
        <v>130.58000000000001</v>
      </c>
      <c r="C63" s="75">
        <v>0</v>
      </c>
      <c r="D63" s="135">
        <f t="shared" si="0"/>
        <v>80.45</v>
      </c>
      <c r="E63" s="75"/>
      <c r="F63" s="78">
        <v>11.83</v>
      </c>
      <c r="G63" s="78">
        <v>11.83</v>
      </c>
      <c r="H63" s="78">
        <v>12.13</v>
      </c>
      <c r="I63">
        <v>58.12</v>
      </c>
      <c r="J63">
        <v>271.43</v>
      </c>
      <c r="K63">
        <v>101.03</v>
      </c>
      <c r="L63">
        <v>3.34</v>
      </c>
      <c r="M63">
        <v>15.96</v>
      </c>
      <c r="N63" s="135">
        <v>26.82</v>
      </c>
      <c r="O63" s="135">
        <v>26.82</v>
      </c>
      <c r="P63" s="135">
        <v>26.81</v>
      </c>
      <c r="Q63">
        <v>4.07</v>
      </c>
      <c r="R63">
        <v>94.08</v>
      </c>
      <c r="S63">
        <v>4.3600000000000003</v>
      </c>
      <c r="T63">
        <v>91.53</v>
      </c>
      <c r="U63">
        <v>30.51</v>
      </c>
      <c r="V63">
        <v>30.51</v>
      </c>
      <c r="W63">
        <v>209.16</v>
      </c>
      <c r="X63">
        <v>41.83</v>
      </c>
      <c r="Y63">
        <v>62.59</v>
      </c>
      <c r="Z63">
        <v>38.96</v>
      </c>
      <c r="AA63">
        <v>88</v>
      </c>
      <c r="AB63">
        <v>44</v>
      </c>
    </row>
    <row r="64" spans="1:28">
      <c r="A64" t="s">
        <v>106</v>
      </c>
      <c r="B64" s="75">
        <v>130.58000000000001</v>
      </c>
      <c r="C64" s="75">
        <v>0</v>
      </c>
      <c r="D64" s="135">
        <f t="shared" si="0"/>
        <v>80.45</v>
      </c>
      <c r="E64" s="75"/>
      <c r="F64" s="78">
        <v>11.25</v>
      </c>
      <c r="G64" s="78">
        <v>11.25</v>
      </c>
      <c r="H64" s="78">
        <v>11.54</v>
      </c>
      <c r="I64">
        <v>58.12</v>
      </c>
      <c r="J64">
        <v>271.43</v>
      </c>
      <c r="K64">
        <v>101.03</v>
      </c>
      <c r="L64">
        <v>3.34</v>
      </c>
      <c r="M64">
        <v>15.99</v>
      </c>
      <c r="N64" s="135">
        <v>26.82</v>
      </c>
      <c r="O64" s="135">
        <v>26.82</v>
      </c>
      <c r="P64" s="135">
        <v>26.81</v>
      </c>
      <c r="Q64">
        <v>4.07</v>
      </c>
      <c r="R64">
        <v>86.61</v>
      </c>
      <c r="S64">
        <v>4.3600000000000003</v>
      </c>
      <c r="T64">
        <v>93.69</v>
      </c>
      <c r="U64">
        <v>31.23</v>
      </c>
      <c r="V64">
        <v>31.23</v>
      </c>
      <c r="W64">
        <v>198.45</v>
      </c>
      <c r="X64">
        <v>39.69</v>
      </c>
      <c r="Y64">
        <v>59.16</v>
      </c>
      <c r="Z64">
        <v>36.770000000000003</v>
      </c>
      <c r="AA64">
        <v>85.34</v>
      </c>
      <c r="AB64">
        <v>42.66</v>
      </c>
    </row>
    <row r="65" spans="1:28">
      <c r="A65" t="s">
        <v>107</v>
      </c>
      <c r="B65" s="75">
        <v>130.58000000000001</v>
      </c>
      <c r="C65" s="75">
        <v>0</v>
      </c>
      <c r="D65" s="135">
        <f t="shared" si="0"/>
        <v>80.45</v>
      </c>
      <c r="E65" s="75"/>
      <c r="F65" s="78">
        <v>10.76</v>
      </c>
      <c r="G65" s="78">
        <v>10.76</v>
      </c>
      <c r="H65" s="78">
        <v>11.03</v>
      </c>
      <c r="I65">
        <v>58.12</v>
      </c>
      <c r="J65">
        <v>271.43</v>
      </c>
      <c r="K65">
        <v>101.03</v>
      </c>
      <c r="L65">
        <v>3.34</v>
      </c>
      <c r="M65">
        <v>22.12</v>
      </c>
      <c r="N65" s="135">
        <v>26.82</v>
      </c>
      <c r="O65" s="135">
        <v>26.82</v>
      </c>
      <c r="P65" s="135">
        <v>26.81</v>
      </c>
      <c r="Q65">
        <v>4.07</v>
      </c>
      <c r="R65">
        <v>79.27</v>
      </c>
      <c r="S65">
        <v>4.3600000000000003</v>
      </c>
      <c r="T65">
        <v>79.2</v>
      </c>
      <c r="U65">
        <v>26.4</v>
      </c>
      <c r="V65">
        <v>26.41</v>
      </c>
      <c r="W65">
        <v>185.2</v>
      </c>
      <c r="X65">
        <v>37.04</v>
      </c>
      <c r="Y65">
        <v>54.69</v>
      </c>
      <c r="Z65">
        <v>34.479999999999997</v>
      </c>
      <c r="AA65">
        <v>81.34</v>
      </c>
      <c r="AB65">
        <v>40.659999999999997</v>
      </c>
    </row>
    <row r="66" spans="1:28">
      <c r="A66" t="s">
        <v>108</v>
      </c>
      <c r="B66" s="75">
        <v>130.58000000000001</v>
      </c>
      <c r="C66" s="75">
        <v>0</v>
      </c>
      <c r="D66" s="135">
        <f t="shared" si="0"/>
        <v>80.45</v>
      </c>
      <c r="E66" s="75"/>
      <c r="F66" s="78">
        <v>9.93</v>
      </c>
      <c r="G66" s="78">
        <v>9.93</v>
      </c>
      <c r="H66" s="78">
        <v>10.18</v>
      </c>
      <c r="I66">
        <v>58.12</v>
      </c>
      <c r="J66">
        <v>271.43</v>
      </c>
      <c r="K66">
        <v>101.03</v>
      </c>
      <c r="L66">
        <v>3.34</v>
      </c>
      <c r="M66">
        <v>22.52</v>
      </c>
      <c r="N66" s="135">
        <v>26.82</v>
      </c>
      <c r="O66" s="135">
        <v>26.82</v>
      </c>
      <c r="P66" s="135">
        <v>26.81</v>
      </c>
      <c r="Q66">
        <v>4.07</v>
      </c>
      <c r="R66">
        <v>71.62</v>
      </c>
      <c r="S66">
        <v>4.3600000000000003</v>
      </c>
      <c r="T66">
        <v>80.38</v>
      </c>
      <c r="U66">
        <v>26.79</v>
      </c>
      <c r="V66">
        <v>26.8</v>
      </c>
      <c r="W66">
        <v>169.73</v>
      </c>
      <c r="X66">
        <v>33.94</v>
      </c>
      <c r="Y66">
        <v>50.97</v>
      </c>
      <c r="Z66">
        <v>32.29</v>
      </c>
      <c r="AA66">
        <v>74.67</v>
      </c>
      <c r="AB66">
        <v>37.33</v>
      </c>
    </row>
    <row r="67" spans="1:28">
      <c r="A67" t="s">
        <v>109</v>
      </c>
      <c r="B67" s="75">
        <v>130.58000000000001</v>
      </c>
      <c r="C67" s="75">
        <v>0</v>
      </c>
      <c r="D67" s="135">
        <f t="shared" si="0"/>
        <v>80.45</v>
      </c>
      <c r="E67" s="75"/>
      <c r="F67" s="78">
        <v>9.01</v>
      </c>
      <c r="G67" s="78">
        <v>9.01</v>
      </c>
      <c r="H67" s="78">
        <v>9.24</v>
      </c>
      <c r="I67">
        <v>58.12</v>
      </c>
      <c r="J67">
        <v>271.43</v>
      </c>
      <c r="K67">
        <v>101.03</v>
      </c>
      <c r="L67">
        <v>3.34</v>
      </c>
      <c r="M67">
        <v>23.06</v>
      </c>
      <c r="N67" s="135">
        <v>26.82</v>
      </c>
      <c r="O67" s="135">
        <v>26.82</v>
      </c>
      <c r="P67" s="135">
        <v>26.81</v>
      </c>
      <c r="Q67">
        <v>4.45</v>
      </c>
      <c r="R67">
        <v>64.180000000000007</v>
      </c>
      <c r="S67">
        <v>4.5</v>
      </c>
      <c r="T67">
        <v>81.430000000000007</v>
      </c>
      <c r="U67">
        <v>27.14</v>
      </c>
      <c r="V67">
        <v>27.14</v>
      </c>
      <c r="W67">
        <v>154.69</v>
      </c>
      <c r="X67">
        <v>30.94</v>
      </c>
      <c r="Y67">
        <v>47.55</v>
      </c>
      <c r="Z67">
        <v>29.96</v>
      </c>
      <c r="AA67">
        <v>66.67</v>
      </c>
      <c r="AB67">
        <v>33.33</v>
      </c>
    </row>
    <row r="68" spans="1:28">
      <c r="A68" t="s">
        <v>110</v>
      </c>
      <c r="B68" s="75">
        <v>130.58000000000001</v>
      </c>
      <c r="C68" s="75">
        <v>0</v>
      </c>
      <c r="D68" s="135">
        <f t="shared" ref="D68:D98" si="1">N68+O68+P68</f>
        <v>80.45</v>
      </c>
      <c r="E68" s="75"/>
      <c r="F68" s="78">
        <v>8.11</v>
      </c>
      <c r="G68" s="78">
        <v>8.11</v>
      </c>
      <c r="H68" s="78">
        <v>8.32</v>
      </c>
      <c r="I68">
        <v>58.12</v>
      </c>
      <c r="J68">
        <v>271.43</v>
      </c>
      <c r="K68">
        <v>101.03</v>
      </c>
      <c r="L68">
        <v>3.42</v>
      </c>
      <c r="M68">
        <v>23.39</v>
      </c>
      <c r="N68" s="135">
        <v>26.82</v>
      </c>
      <c r="O68" s="135">
        <v>26.82</v>
      </c>
      <c r="P68" s="135">
        <v>26.81</v>
      </c>
      <c r="Q68">
        <v>4.1399999999999997</v>
      </c>
      <c r="R68">
        <v>56.95</v>
      </c>
      <c r="S68">
        <v>4.5</v>
      </c>
      <c r="T68">
        <v>82.75</v>
      </c>
      <c r="U68">
        <v>27.58</v>
      </c>
      <c r="V68">
        <v>27.6</v>
      </c>
      <c r="W68">
        <v>138.24</v>
      </c>
      <c r="X68">
        <v>27.65</v>
      </c>
      <c r="Y68">
        <v>42.69</v>
      </c>
      <c r="Z68">
        <v>27.27</v>
      </c>
      <c r="AA68">
        <v>60</v>
      </c>
      <c r="AB68">
        <v>30</v>
      </c>
    </row>
    <row r="69" spans="1:28">
      <c r="A69" t="s">
        <v>111</v>
      </c>
      <c r="B69" s="75">
        <v>130.58000000000001</v>
      </c>
      <c r="C69" s="75">
        <v>0</v>
      </c>
      <c r="D69" s="135">
        <f t="shared" si="1"/>
        <v>65.2</v>
      </c>
      <c r="E69" s="75"/>
      <c r="F69" s="78">
        <v>7.22</v>
      </c>
      <c r="G69" s="78">
        <v>7.22</v>
      </c>
      <c r="H69" s="78">
        <v>7.4</v>
      </c>
      <c r="I69">
        <v>58.12</v>
      </c>
      <c r="J69">
        <v>271.43</v>
      </c>
      <c r="K69">
        <v>101.03</v>
      </c>
      <c r="L69">
        <v>3.42</v>
      </c>
      <c r="M69">
        <v>23.7</v>
      </c>
      <c r="N69" s="135">
        <v>21.73</v>
      </c>
      <c r="O69" s="135">
        <v>21.73</v>
      </c>
      <c r="P69" s="135">
        <v>21.74</v>
      </c>
      <c r="Q69">
        <v>4.1399999999999997</v>
      </c>
      <c r="R69">
        <v>49.9</v>
      </c>
      <c r="S69">
        <v>4.5</v>
      </c>
      <c r="T69">
        <v>96.89</v>
      </c>
      <c r="U69">
        <v>32.299999999999997</v>
      </c>
      <c r="V69">
        <v>32.29</v>
      </c>
      <c r="W69">
        <v>121.32</v>
      </c>
      <c r="X69">
        <v>24.26</v>
      </c>
      <c r="Y69">
        <v>38.11</v>
      </c>
      <c r="Z69">
        <v>24.65</v>
      </c>
      <c r="AA69">
        <v>53.34</v>
      </c>
      <c r="AB69">
        <v>26.66</v>
      </c>
    </row>
    <row r="70" spans="1:28">
      <c r="A70" t="s">
        <v>112</v>
      </c>
      <c r="B70" s="75">
        <v>130.58000000000001</v>
      </c>
      <c r="C70" s="75">
        <v>0</v>
      </c>
      <c r="D70" s="135">
        <f t="shared" si="1"/>
        <v>51.32</v>
      </c>
      <c r="E70" s="75"/>
      <c r="F70" s="78">
        <v>6.33</v>
      </c>
      <c r="G70" s="78">
        <v>6.33</v>
      </c>
      <c r="H70" s="78">
        <v>6.5</v>
      </c>
      <c r="I70">
        <v>58.12</v>
      </c>
      <c r="J70">
        <v>271.43</v>
      </c>
      <c r="K70">
        <v>101.03</v>
      </c>
      <c r="L70">
        <v>3.42</v>
      </c>
      <c r="M70">
        <v>25.48</v>
      </c>
      <c r="N70" s="135">
        <v>17.11</v>
      </c>
      <c r="O70" s="135">
        <v>17.11</v>
      </c>
      <c r="P70" s="135">
        <v>17.100000000000001</v>
      </c>
      <c r="Q70">
        <v>4.1399999999999997</v>
      </c>
      <c r="R70">
        <v>41.39</v>
      </c>
      <c r="S70">
        <v>4.5</v>
      </c>
      <c r="T70">
        <v>97.54</v>
      </c>
      <c r="U70">
        <v>32.51</v>
      </c>
      <c r="V70">
        <v>32.53</v>
      </c>
      <c r="W70">
        <v>103.93</v>
      </c>
      <c r="X70">
        <v>20.79</v>
      </c>
      <c r="Y70">
        <v>32.99</v>
      </c>
      <c r="Z70">
        <v>21.49</v>
      </c>
      <c r="AA70">
        <v>46.67</v>
      </c>
      <c r="AB70">
        <v>23.33</v>
      </c>
    </row>
    <row r="71" spans="1:28">
      <c r="A71" t="s">
        <v>113</v>
      </c>
      <c r="B71" s="75">
        <v>130.58000000000001</v>
      </c>
      <c r="C71" s="75">
        <v>0</v>
      </c>
      <c r="D71" s="135">
        <f t="shared" si="1"/>
        <v>40.25</v>
      </c>
      <c r="E71" s="75"/>
      <c r="F71" s="78">
        <v>5.4</v>
      </c>
      <c r="G71" s="78">
        <v>5.4</v>
      </c>
      <c r="H71" s="78">
        <v>5.53</v>
      </c>
      <c r="I71">
        <v>58.12</v>
      </c>
      <c r="J71">
        <v>271.43</v>
      </c>
      <c r="K71">
        <v>101.03</v>
      </c>
      <c r="L71">
        <v>3.42</v>
      </c>
      <c r="M71">
        <v>26.28</v>
      </c>
      <c r="N71" s="135">
        <v>13.42</v>
      </c>
      <c r="O71" s="135">
        <v>13.42</v>
      </c>
      <c r="P71" s="135">
        <v>13.41</v>
      </c>
      <c r="Q71">
        <v>4.1399999999999997</v>
      </c>
      <c r="R71">
        <v>33.229999999999997</v>
      </c>
      <c r="S71">
        <v>4.6399999999999997</v>
      </c>
      <c r="T71">
        <v>98.16</v>
      </c>
      <c r="U71">
        <v>32.72</v>
      </c>
      <c r="V71">
        <v>32.729999999999997</v>
      </c>
      <c r="W71">
        <v>86.7</v>
      </c>
      <c r="X71">
        <v>17.34</v>
      </c>
      <c r="Y71">
        <v>27.67</v>
      </c>
      <c r="Z71">
        <v>18.489999999999998</v>
      </c>
      <c r="AA71">
        <v>40</v>
      </c>
      <c r="AB71">
        <v>20</v>
      </c>
    </row>
    <row r="72" spans="1:28">
      <c r="A72" t="s">
        <v>114</v>
      </c>
      <c r="B72" s="75">
        <v>130.58000000000001</v>
      </c>
      <c r="C72" s="75">
        <v>0</v>
      </c>
      <c r="D72" s="135">
        <f t="shared" si="1"/>
        <v>34.21</v>
      </c>
      <c r="E72" s="75"/>
      <c r="F72" s="78">
        <v>4.4800000000000004</v>
      </c>
      <c r="G72" s="78">
        <v>4.4800000000000004</v>
      </c>
      <c r="H72" s="78">
        <v>4.58</v>
      </c>
      <c r="I72">
        <v>58.12</v>
      </c>
      <c r="J72">
        <v>271.43</v>
      </c>
      <c r="K72">
        <v>101.03</v>
      </c>
      <c r="L72">
        <v>3.42</v>
      </c>
      <c r="M72">
        <v>27.19</v>
      </c>
      <c r="N72" s="135">
        <v>11.4</v>
      </c>
      <c r="O72" s="135">
        <v>11.4</v>
      </c>
      <c r="P72" s="135">
        <v>11.41</v>
      </c>
      <c r="Q72">
        <v>4.1399999999999997</v>
      </c>
      <c r="R72">
        <v>25.69</v>
      </c>
      <c r="S72">
        <v>4.6399999999999997</v>
      </c>
      <c r="T72">
        <v>98.82</v>
      </c>
      <c r="U72">
        <v>32.94</v>
      </c>
      <c r="V72">
        <v>32.94</v>
      </c>
      <c r="W72">
        <v>69.59</v>
      </c>
      <c r="X72">
        <v>13.92</v>
      </c>
      <c r="Y72">
        <v>22.48</v>
      </c>
      <c r="Z72">
        <v>15.65</v>
      </c>
      <c r="AA72">
        <v>33.33</v>
      </c>
      <c r="AB72">
        <v>16.670000000000002</v>
      </c>
    </row>
    <row r="73" spans="1:28">
      <c r="A73" t="s">
        <v>115</v>
      </c>
      <c r="B73" s="75">
        <v>130.58000000000001</v>
      </c>
      <c r="C73" s="75">
        <v>0</v>
      </c>
      <c r="D73" s="135">
        <f t="shared" si="1"/>
        <v>28.07</v>
      </c>
      <c r="E73" s="75"/>
      <c r="F73" s="78">
        <v>3.51</v>
      </c>
      <c r="G73" s="78">
        <v>3.51</v>
      </c>
      <c r="H73" s="78">
        <v>3.6</v>
      </c>
      <c r="I73">
        <v>58.12</v>
      </c>
      <c r="J73">
        <v>271.43</v>
      </c>
      <c r="K73">
        <v>101.03</v>
      </c>
      <c r="L73">
        <v>3.96</v>
      </c>
      <c r="M73">
        <v>28.16</v>
      </c>
      <c r="N73" s="135">
        <v>9.36</v>
      </c>
      <c r="O73" s="135">
        <v>9.36</v>
      </c>
      <c r="P73" s="135">
        <v>9.35</v>
      </c>
      <c r="Q73">
        <v>4.1399999999999997</v>
      </c>
      <c r="R73">
        <v>18.89</v>
      </c>
      <c r="S73">
        <v>4.6399999999999997</v>
      </c>
      <c r="T73">
        <v>97.54</v>
      </c>
      <c r="U73">
        <v>32.51</v>
      </c>
      <c r="V73">
        <v>32.53</v>
      </c>
      <c r="W73">
        <v>52.89</v>
      </c>
      <c r="X73">
        <v>10.58</v>
      </c>
      <c r="Y73">
        <v>17.47</v>
      </c>
      <c r="Z73">
        <v>12.97</v>
      </c>
      <c r="AA73">
        <v>26.67</v>
      </c>
      <c r="AB73">
        <v>13.33</v>
      </c>
    </row>
    <row r="74" spans="1:28">
      <c r="A74" t="s">
        <v>116</v>
      </c>
      <c r="B74" s="75">
        <v>130.58000000000001</v>
      </c>
      <c r="C74" s="75">
        <v>0</v>
      </c>
      <c r="D74" s="135">
        <f t="shared" si="1"/>
        <v>20.759999999999998</v>
      </c>
      <c r="E74" s="75"/>
      <c r="F74" s="78">
        <v>2.64</v>
      </c>
      <c r="G74" s="78">
        <v>2.64</v>
      </c>
      <c r="H74" s="78">
        <v>2.71</v>
      </c>
      <c r="I74">
        <v>58.12</v>
      </c>
      <c r="J74">
        <v>271.43</v>
      </c>
      <c r="K74">
        <v>101.03</v>
      </c>
      <c r="L74">
        <v>3.96</v>
      </c>
      <c r="M74">
        <v>28.67</v>
      </c>
      <c r="N74" s="135">
        <v>6.92</v>
      </c>
      <c r="O74" s="135">
        <v>6.92</v>
      </c>
      <c r="P74" s="135">
        <v>6.92</v>
      </c>
      <c r="Q74">
        <v>4.1399999999999997</v>
      </c>
      <c r="R74">
        <v>13.04</v>
      </c>
      <c r="S74">
        <v>4.6399999999999997</v>
      </c>
      <c r="T74">
        <v>96.1</v>
      </c>
      <c r="U74">
        <v>32.03</v>
      </c>
      <c r="V74">
        <v>32.04</v>
      </c>
      <c r="W74">
        <v>38.68</v>
      </c>
      <c r="X74">
        <v>7.73</v>
      </c>
      <c r="Y74">
        <v>12.63</v>
      </c>
      <c r="Z74">
        <v>9.27</v>
      </c>
      <c r="AA74">
        <v>20.74</v>
      </c>
      <c r="AB74">
        <v>10.37</v>
      </c>
    </row>
    <row r="75" spans="1:28">
      <c r="A75" t="s">
        <v>117</v>
      </c>
      <c r="B75" s="75">
        <v>130.58000000000001</v>
      </c>
      <c r="C75" s="75">
        <v>0</v>
      </c>
      <c r="D75" s="135">
        <f t="shared" si="1"/>
        <v>0</v>
      </c>
      <c r="E75" s="75"/>
      <c r="F75" s="78">
        <v>1.86</v>
      </c>
      <c r="G75" s="78">
        <v>1.86</v>
      </c>
      <c r="H75" s="78">
        <v>1.9</v>
      </c>
      <c r="I75">
        <v>58.12</v>
      </c>
      <c r="J75">
        <v>271.43</v>
      </c>
      <c r="K75">
        <v>101.03</v>
      </c>
      <c r="L75">
        <v>3.96</v>
      </c>
      <c r="M75">
        <v>15.29</v>
      </c>
      <c r="N75" s="135">
        <v>0</v>
      </c>
      <c r="O75" s="135">
        <v>0</v>
      </c>
      <c r="P75" s="135">
        <v>0</v>
      </c>
      <c r="Q75">
        <v>4.45</v>
      </c>
      <c r="R75">
        <v>8.31</v>
      </c>
      <c r="S75">
        <v>4.83</v>
      </c>
      <c r="T75">
        <v>98.53</v>
      </c>
      <c r="U75">
        <v>32.840000000000003</v>
      </c>
      <c r="V75">
        <v>32.85</v>
      </c>
      <c r="W75">
        <v>27.47</v>
      </c>
      <c r="X75">
        <v>5.49</v>
      </c>
      <c r="Y75">
        <v>8.7799999999999994</v>
      </c>
      <c r="Z75">
        <v>5.61</v>
      </c>
      <c r="AA75">
        <v>15.86</v>
      </c>
      <c r="AB75">
        <v>7.93</v>
      </c>
    </row>
    <row r="76" spans="1:28">
      <c r="A76" t="s">
        <v>118</v>
      </c>
      <c r="B76" s="75">
        <v>130.58000000000001</v>
      </c>
      <c r="C76" s="75">
        <v>0</v>
      </c>
      <c r="D76" s="135">
        <f t="shared" si="1"/>
        <v>0</v>
      </c>
      <c r="E76" s="75"/>
      <c r="F76" s="78">
        <v>1.25</v>
      </c>
      <c r="G76" s="78">
        <v>1.25</v>
      </c>
      <c r="H76" s="78">
        <v>1.28</v>
      </c>
      <c r="I76">
        <v>58.12</v>
      </c>
      <c r="J76">
        <v>271.43</v>
      </c>
      <c r="K76">
        <v>101.03</v>
      </c>
      <c r="L76">
        <v>3.96</v>
      </c>
      <c r="M76">
        <v>15.1</v>
      </c>
      <c r="N76" s="135">
        <v>0</v>
      </c>
      <c r="O76" s="135">
        <v>0</v>
      </c>
      <c r="P76" s="135">
        <v>0</v>
      </c>
      <c r="Q76">
        <v>4.45</v>
      </c>
      <c r="R76">
        <v>4.6500000000000004</v>
      </c>
      <c r="S76">
        <v>4.83</v>
      </c>
      <c r="T76">
        <v>97.51</v>
      </c>
      <c r="U76">
        <v>32.5</v>
      </c>
      <c r="V76">
        <v>32.51</v>
      </c>
      <c r="W76">
        <v>18.93</v>
      </c>
      <c r="X76">
        <v>3.78</v>
      </c>
      <c r="Y76">
        <v>5.74</v>
      </c>
      <c r="Z76">
        <v>2.5099999999999998</v>
      </c>
      <c r="AA76">
        <v>11.51</v>
      </c>
      <c r="AB76">
        <v>5.75</v>
      </c>
    </row>
    <row r="77" spans="1:28">
      <c r="A77" t="s">
        <v>119</v>
      </c>
      <c r="B77" s="75">
        <v>130.58000000000001</v>
      </c>
      <c r="C77" s="75">
        <v>0</v>
      </c>
      <c r="D77" s="135">
        <f t="shared" si="1"/>
        <v>0</v>
      </c>
      <c r="E77" s="75"/>
      <c r="F77" s="78">
        <v>0.76</v>
      </c>
      <c r="G77" s="78">
        <v>0.76</v>
      </c>
      <c r="H77" s="78">
        <v>0.78</v>
      </c>
      <c r="I77">
        <v>58.12</v>
      </c>
      <c r="J77">
        <v>271.43</v>
      </c>
      <c r="K77">
        <v>101.03</v>
      </c>
      <c r="L77">
        <v>4.2699999999999996</v>
      </c>
      <c r="M77">
        <v>14.88</v>
      </c>
      <c r="N77" s="135">
        <v>0</v>
      </c>
      <c r="O77" s="135">
        <v>0</v>
      </c>
      <c r="P77" s="135">
        <v>0</v>
      </c>
      <c r="Q77">
        <v>4.1900000000000004</v>
      </c>
      <c r="R77">
        <v>2.19</v>
      </c>
      <c r="S77">
        <v>4.83</v>
      </c>
      <c r="T77">
        <v>96.28</v>
      </c>
      <c r="U77">
        <v>32.090000000000003</v>
      </c>
      <c r="V77">
        <v>32.1</v>
      </c>
      <c r="W77">
        <v>12</v>
      </c>
      <c r="X77">
        <v>2.4</v>
      </c>
      <c r="Y77">
        <v>3.44</v>
      </c>
      <c r="Z77">
        <v>0</v>
      </c>
      <c r="AA77">
        <v>7.15</v>
      </c>
      <c r="AB77">
        <v>3.58</v>
      </c>
    </row>
    <row r="78" spans="1:28">
      <c r="A78" t="s">
        <v>120</v>
      </c>
      <c r="B78" s="75">
        <v>130.58000000000001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58.12</v>
      </c>
      <c r="J78">
        <v>271.43</v>
      </c>
      <c r="K78">
        <v>101.03</v>
      </c>
      <c r="L78">
        <v>4.2699999999999996</v>
      </c>
      <c r="M78">
        <v>14.97</v>
      </c>
      <c r="N78" s="135">
        <v>0</v>
      </c>
      <c r="O78" s="135">
        <v>0</v>
      </c>
      <c r="P78" s="135">
        <v>0</v>
      </c>
      <c r="Q78">
        <v>4.1900000000000004</v>
      </c>
      <c r="R78">
        <v>0.68</v>
      </c>
      <c r="S78">
        <v>4.83</v>
      </c>
      <c r="T78">
        <v>95.07</v>
      </c>
      <c r="U78">
        <v>31.69</v>
      </c>
      <c r="V78">
        <v>31.7</v>
      </c>
      <c r="W78">
        <v>6.57</v>
      </c>
      <c r="X78">
        <v>1.31</v>
      </c>
      <c r="Y78">
        <v>1.64</v>
      </c>
      <c r="Z78">
        <v>0</v>
      </c>
      <c r="AA78">
        <v>4.09</v>
      </c>
      <c r="AB78">
        <v>2.04</v>
      </c>
    </row>
    <row r="79" spans="1:28">
      <c r="A79" t="s">
        <v>121</v>
      </c>
      <c r="B79" s="75">
        <v>130.58000000000001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58.12</v>
      </c>
      <c r="J79">
        <v>271.43</v>
      </c>
      <c r="K79">
        <v>101.03</v>
      </c>
      <c r="L79">
        <v>4.2699999999999996</v>
      </c>
      <c r="M79">
        <v>14.66</v>
      </c>
      <c r="N79" s="135">
        <v>0</v>
      </c>
      <c r="O79" s="135">
        <v>0</v>
      </c>
      <c r="P79" s="135">
        <v>0</v>
      </c>
      <c r="Q79">
        <v>4.1900000000000004</v>
      </c>
      <c r="R79">
        <v>0</v>
      </c>
      <c r="S79">
        <v>5.01</v>
      </c>
      <c r="T79">
        <v>93.72</v>
      </c>
      <c r="U79">
        <v>31.24</v>
      </c>
      <c r="V79">
        <v>31.25</v>
      </c>
      <c r="W79">
        <v>2.83</v>
      </c>
      <c r="X79">
        <v>0.56000000000000005</v>
      </c>
      <c r="Y79">
        <v>0</v>
      </c>
      <c r="Z79">
        <v>0</v>
      </c>
      <c r="AA79">
        <v>1.93</v>
      </c>
      <c r="AB79">
        <v>0.96</v>
      </c>
    </row>
    <row r="80" spans="1:28">
      <c r="A80" t="s">
        <v>122</v>
      </c>
      <c r="B80" s="75">
        <v>130.58000000000001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58.12</v>
      </c>
      <c r="J80">
        <v>271.43</v>
      </c>
      <c r="K80">
        <v>101.03</v>
      </c>
      <c r="L80">
        <v>4.2699999999999996</v>
      </c>
      <c r="M80">
        <v>6.7</v>
      </c>
      <c r="N80" s="135">
        <v>0</v>
      </c>
      <c r="O80" s="135">
        <v>0</v>
      </c>
      <c r="P80" s="135">
        <v>0</v>
      </c>
      <c r="Q80">
        <v>4.1900000000000004</v>
      </c>
      <c r="R80">
        <v>0</v>
      </c>
      <c r="S80">
        <v>5.01</v>
      </c>
      <c r="T80">
        <v>92.35</v>
      </c>
      <c r="U80">
        <v>30.78</v>
      </c>
      <c r="V80">
        <v>30.79</v>
      </c>
      <c r="W80">
        <v>0.82</v>
      </c>
      <c r="X80">
        <v>0.16</v>
      </c>
      <c r="Y80">
        <v>0</v>
      </c>
      <c r="Z80">
        <v>0</v>
      </c>
      <c r="AA80">
        <v>0.45</v>
      </c>
      <c r="AB80">
        <v>0.22</v>
      </c>
    </row>
    <row r="81" spans="1:28">
      <c r="A81" t="s">
        <v>123</v>
      </c>
      <c r="B81" s="75">
        <v>130.58000000000001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58.12</v>
      </c>
      <c r="J81">
        <v>271.43</v>
      </c>
      <c r="K81">
        <v>101.03</v>
      </c>
      <c r="L81">
        <v>4.2699999999999996</v>
      </c>
      <c r="M81">
        <v>6.43</v>
      </c>
      <c r="N81" s="135">
        <v>0</v>
      </c>
      <c r="O81" s="135">
        <v>0</v>
      </c>
      <c r="P81" s="135">
        <v>0</v>
      </c>
      <c r="Q81">
        <v>4.1900000000000004</v>
      </c>
      <c r="R81">
        <v>0</v>
      </c>
      <c r="S81">
        <v>4.55</v>
      </c>
      <c r="T81">
        <v>92.23</v>
      </c>
      <c r="U81">
        <v>30.74</v>
      </c>
      <c r="V81">
        <v>30.75</v>
      </c>
      <c r="W81">
        <v>0.09</v>
      </c>
      <c r="X81">
        <v>0.02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130.58000000000001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58.12</v>
      </c>
      <c r="J82">
        <v>271.43</v>
      </c>
      <c r="K82">
        <v>101.03</v>
      </c>
      <c r="L82">
        <v>4.2699999999999996</v>
      </c>
      <c r="M82">
        <v>6.5</v>
      </c>
      <c r="N82" s="135">
        <v>0</v>
      </c>
      <c r="O82" s="135">
        <v>0</v>
      </c>
      <c r="P82" s="135">
        <v>0</v>
      </c>
      <c r="Q82">
        <v>4.1900000000000004</v>
      </c>
      <c r="R82">
        <v>0</v>
      </c>
      <c r="S82">
        <v>4.55</v>
      </c>
      <c r="T82">
        <v>89.8</v>
      </c>
      <c r="U82">
        <v>29.93</v>
      </c>
      <c r="V82">
        <v>29.94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130.58000000000001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58.12</v>
      </c>
      <c r="J83">
        <v>271.43</v>
      </c>
      <c r="K83">
        <v>101.03</v>
      </c>
      <c r="L83">
        <v>3.57</v>
      </c>
      <c r="M83">
        <v>6.46</v>
      </c>
      <c r="N83" s="135">
        <v>0</v>
      </c>
      <c r="O83" s="135">
        <v>0</v>
      </c>
      <c r="P83" s="135">
        <v>0</v>
      </c>
      <c r="Q83">
        <v>4.37</v>
      </c>
      <c r="R83">
        <v>0</v>
      </c>
      <c r="S83">
        <v>4.55</v>
      </c>
      <c r="T83">
        <v>87.06</v>
      </c>
      <c r="U83">
        <v>29.02</v>
      </c>
      <c r="V83">
        <v>29.02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130.58000000000001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58.12</v>
      </c>
      <c r="J84">
        <v>271.43</v>
      </c>
      <c r="K84">
        <v>101.03</v>
      </c>
      <c r="L84">
        <v>3.57</v>
      </c>
      <c r="M84">
        <v>6.39</v>
      </c>
      <c r="N84" s="135">
        <v>0</v>
      </c>
      <c r="O84" s="135">
        <v>0</v>
      </c>
      <c r="P84" s="135">
        <v>0</v>
      </c>
      <c r="Q84">
        <v>4.37</v>
      </c>
      <c r="R84">
        <v>0</v>
      </c>
      <c r="S84">
        <v>4.55</v>
      </c>
      <c r="T84">
        <v>86.44</v>
      </c>
      <c r="U84">
        <v>28.81</v>
      </c>
      <c r="V84">
        <v>28.82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130.58000000000001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58.12</v>
      </c>
      <c r="J85">
        <v>271.43</v>
      </c>
      <c r="K85">
        <v>101.03</v>
      </c>
      <c r="L85">
        <v>3.57</v>
      </c>
      <c r="M85">
        <v>6.35</v>
      </c>
      <c r="N85" s="135">
        <v>0</v>
      </c>
      <c r="O85" s="135">
        <v>0</v>
      </c>
      <c r="P85" s="135">
        <v>0</v>
      </c>
      <c r="Q85">
        <v>4.37</v>
      </c>
      <c r="R85">
        <v>0</v>
      </c>
      <c r="S85">
        <v>4.55</v>
      </c>
      <c r="T85">
        <v>85.26</v>
      </c>
      <c r="U85">
        <v>28.42</v>
      </c>
      <c r="V85">
        <v>28.42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130.58000000000001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58.12</v>
      </c>
      <c r="J86">
        <v>271.43</v>
      </c>
      <c r="K86">
        <v>101.03</v>
      </c>
      <c r="L86">
        <v>3.57</v>
      </c>
      <c r="M86">
        <v>6.3</v>
      </c>
      <c r="N86" s="135">
        <v>0</v>
      </c>
      <c r="O86" s="135">
        <v>0</v>
      </c>
      <c r="P86" s="135">
        <v>0</v>
      </c>
      <c r="Q86">
        <v>4.37</v>
      </c>
      <c r="R86">
        <v>0</v>
      </c>
      <c r="S86">
        <v>4.55</v>
      </c>
      <c r="T86">
        <v>84.28</v>
      </c>
      <c r="U86">
        <v>28.09</v>
      </c>
      <c r="V86">
        <v>28.1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130.58000000000001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58.12</v>
      </c>
      <c r="J87">
        <v>271.43</v>
      </c>
      <c r="K87">
        <v>101.03</v>
      </c>
      <c r="L87">
        <v>3.49</v>
      </c>
      <c r="M87">
        <v>6.24</v>
      </c>
      <c r="N87" s="135">
        <v>0</v>
      </c>
      <c r="O87" s="135">
        <v>0</v>
      </c>
      <c r="P87" s="135">
        <v>0</v>
      </c>
      <c r="Q87">
        <v>4.37</v>
      </c>
      <c r="R87">
        <v>0</v>
      </c>
      <c r="S87">
        <v>4.46</v>
      </c>
      <c r="T87">
        <v>83.28</v>
      </c>
      <c r="U87">
        <v>27.76</v>
      </c>
      <c r="V87">
        <v>27.76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130.58000000000001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58.12</v>
      </c>
      <c r="J88">
        <v>271.43</v>
      </c>
      <c r="K88">
        <v>101.03</v>
      </c>
      <c r="L88">
        <v>3.49</v>
      </c>
      <c r="M88">
        <v>6.07</v>
      </c>
      <c r="N88" s="135">
        <v>0</v>
      </c>
      <c r="O88" s="135">
        <v>0</v>
      </c>
      <c r="P88" s="135">
        <v>0</v>
      </c>
      <c r="Q88">
        <v>4.37</v>
      </c>
      <c r="R88">
        <v>0</v>
      </c>
      <c r="S88">
        <v>4.46</v>
      </c>
      <c r="T88">
        <v>82.28</v>
      </c>
      <c r="U88">
        <v>27.43</v>
      </c>
      <c r="V88">
        <v>27.42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130.58000000000001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58.12</v>
      </c>
      <c r="J89">
        <v>271.43</v>
      </c>
      <c r="K89">
        <v>101.03</v>
      </c>
      <c r="L89">
        <v>3.49</v>
      </c>
      <c r="M89">
        <v>5.98</v>
      </c>
      <c r="N89" s="135">
        <v>0</v>
      </c>
      <c r="O89" s="135">
        <v>0</v>
      </c>
      <c r="P89" s="135">
        <v>0</v>
      </c>
      <c r="Q89">
        <v>4.37</v>
      </c>
      <c r="R89">
        <v>0</v>
      </c>
      <c r="S89">
        <v>4.46</v>
      </c>
      <c r="T89">
        <v>80.290000000000006</v>
      </c>
      <c r="U89">
        <v>26.76</v>
      </c>
      <c r="V89">
        <v>26.76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130.58000000000001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58.12</v>
      </c>
      <c r="J90">
        <v>271.43</v>
      </c>
      <c r="K90">
        <v>101.03</v>
      </c>
      <c r="L90">
        <v>3.49</v>
      </c>
      <c r="M90">
        <v>6.02</v>
      </c>
      <c r="N90" s="135">
        <v>0</v>
      </c>
      <c r="O90" s="135">
        <v>0</v>
      </c>
      <c r="P90" s="135">
        <v>0</v>
      </c>
      <c r="Q90">
        <v>4.37</v>
      </c>
      <c r="R90">
        <v>0</v>
      </c>
      <c r="S90">
        <v>4.46</v>
      </c>
      <c r="T90">
        <v>80.22</v>
      </c>
      <c r="U90">
        <v>26.74</v>
      </c>
      <c r="V90">
        <v>26.74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130.58000000000001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58.12</v>
      </c>
      <c r="J91">
        <v>271.43</v>
      </c>
      <c r="K91">
        <v>101.03</v>
      </c>
      <c r="L91">
        <v>3.42</v>
      </c>
      <c r="M91">
        <v>5.97</v>
      </c>
      <c r="N91" s="135">
        <v>0</v>
      </c>
      <c r="O91" s="135">
        <v>0</v>
      </c>
      <c r="P91" s="135">
        <v>0</v>
      </c>
      <c r="Q91">
        <v>4.22</v>
      </c>
      <c r="R91">
        <v>0</v>
      </c>
      <c r="S91">
        <v>4.3600000000000003</v>
      </c>
      <c r="T91">
        <v>80.319999999999993</v>
      </c>
      <c r="U91">
        <v>26.77</v>
      </c>
      <c r="V91">
        <v>26.77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130.58000000000001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58.12</v>
      </c>
      <c r="J92">
        <v>271.43</v>
      </c>
      <c r="K92">
        <v>101.03</v>
      </c>
      <c r="L92">
        <v>3.42</v>
      </c>
      <c r="M92">
        <v>5.96</v>
      </c>
      <c r="N92" s="135">
        <v>0</v>
      </c>
      <c r="O92" s="135">
        <v>0</v>
      </c>
      <c r="P92" s="135">
        <v>0</v>
      </c>
      <c r="Q92">
        <v>4.22</v>
      </c>
      <c r="R92">
        <v>0</v>
      </c>
      <c r="S92">
        <v>4.3600000000000003</v>
      </c>
      <c r="T92">
        <v>80.099999999999994</v>
      </c>
      <c r="U92">
        <v>26.7</v>
      </c>
      <c r="V92">
        <v>26.69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130.58000000000001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58.12</v>
      </c>
      <c r="J93">
        <v>271.43</v>
      </c>
      <c r="K93">
        <v>101.03</v>
      </c>
      <c r="L93">
        <v>3.42</v>
      </c>
      <c r="M93">
        <v>5.91</v>
      </c>
      <c r="N93" s="135">
        <v>0</v>
      </c>
      <c r="O93" s="135">
        <v>0</v>
      </c>
      <c r="P93" s="135">
        <v>0</v>
      </c>
      <c r="Q93">
        <v>4.22</v>
      </c>
      <c r="R93">
        <v>0</v>
      </c>
      <c r="S93">
        <v>4.3600000000000003</v>
      </c>
      <c r="T93">
        <v>80.290000000000006</v>
      </c>
      <c r="U93">
        <v>26.76</v>
      </c>
      <c r="V93">
        <v>26.76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130.58000000000001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58.12</v>
      </c>
      <c r="J94">
        <v>271.43</v>
      </c>
      <c r="K94">
        <v>101.03</v>
      </c>
      <c r="L94">
        <v>3.42</v>
      </c>
      <c r="M94">
        <v>5.89</v>
      </c>
      <c r="N94" s="135">
        <v>0</v>
      </c>
      <c r="O94" s="135">
        <v>0</v>
      </c>
      <c r="P94" s="135">
        <v>0</v>
      </c>
      <c r="Q94">
        <v>4.22</v>
      </c>
      <c r="R94">
        <v>0</v>
      </c>
      <c r="S94">
        <v>4.3600000000000003</v>
      </c>
      <c r="T94">
        <v>79.36</v>
      </c>
      <c r="U94">
        <v>26.45</v>
      </c>
      <c r="V94">
        <v>26.46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130.58000000000001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58.12</v>
      </c>
      <c r="J95">
        <v>271.43</v>
      </c>
      <c r="K95">
        <v>101.03</v>
      </c>
      <c r="L95">
        <v>3.34</v>
      </c>
      <c r="M95">
        <v>5.76</v>
      </c>
      <c r="N95" s="135">
        <v>0</v>
      </c>
      <c r="O95" s="135">
        <v>0</v>
      </c>
      <c r="P95" s="135">
        <v>0</v>
      </c>
      <c r="Q95">
        <v>4.22</v>
      </c>
      <c r="R95">
        <v>0</v>
      </c>
      <c r="S95">
        <v>4.2699999999999996</v>
      </c>
      <c r="T95">
        <v>79.040000000000006</v>
      </c>
      <c r="U95">
        <v>26.35</v>
      </c>
      <c r="V95">
        <v>26.35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130.58000000000001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58.12</v>
      </c>
      <c r="J96">
        <v>271.43</v>
      </c>
      <c r="K96">
        <v>101.03</v>
      </c>
      <c r="L96">
        <v>3.34</v>
      </c>
      <c r="M96">
        <v>5.54</v>
      </c>
      <c r="N96" s="135">
        <v>0</v>
      </c>
      <c r="O96" s="135">
        <v>0</v>
      </c>
      <c r="P96" s="135">
        <v>0</v>
      </c>
      <c r="Q96">
        <v>4.22</v>
      </c>
      <c r="R96">
        <v>0</v>
      </c>
      <c r="S96">
        <v>4.2699999999999996</v>
      </c>
      <c r="T96">
        <v>79.010000000000005</v>
      </c>
      <c r="U96">
        <v>26.34</v>
      </c>
      <c r="V96">
        <v>26.33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130.58000000000001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58.12</v>
      </c>
      <c r="J97">
        <v>271.43</v>
      </c>
      <c r="K97">
        <v>101.03</v>
      </c>
      <c r="L97">
        <v>3.34</v>
      </c>
      <c r="M97">
        <v>4.74</v>
      </c>
      <c r="N97" s="135">
        <v>0</v>
      </c>
      <c r="O97" s="135">
        <v>0</v>
      </c>
      <c r="P97" s="135">
        <v>0</v>
      </c>
      <c r="Q97">
        <v>4.22</v>
      </c>
      <c r="R97">
        <v>0</v>
      </c>
      <c r="S97">
        <v>4.2699999999999996</v>
      </c>
      <c r="T97">
        <v>79.260000000000005</v>
      </c>
      <c r="U97">
        <v>26.42</v>
      </c>
      <c r="V97">
        <v>26.43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130.58000000000001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58.12</v>
      </c>
      <c r="J98">
        <v>271.43</v>
      </c>
      <c r="K98">
        <v>101.03</v>
      </c>
      <c r="L98">
        <v>3.34</v>
      </c>
      <c r="M98">
        <v>4.17</v>
      </c>
      <c r="N98" s="135">
        <v>0</v>
      </c>
      <c r="O98" s="135">
        <v>0</v>
      </c>
      <c r="P98" s="135">
        <v>0</v>
      </c>
      <c r="Q98">
        <v>4.22</v>
      </c>
      <c r="R98">
        <v>0</v>
      </c>
      <c r="S98">
        <v>4.2699999999999996</v>
      </c>
      <c r="T98">
        <v>79.52</v>
      </c>
      <c r="U98">
        <v>26.51</v>
      </c>
      <c r="V98">
        <v>26.5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2.9357774999999999</v>
      </c>
      <c r="C99" s="75">
        <f t="shared" ref="C99:L99" si="2">SUM(C3:C98)/4000</f>
        <v>0.21762499999999993</v>
      </c>
      <c r="D99" s="135">
        <f t="shared" ref="D99" si="3">SUM(D3:D98)/4000</f>
        <v>0.85358999999999974</v>
      </c>
      <c r="E99" s="75"/>
      <c r="F99" s="78">
        <f t="shared" si="2"/>
        <v>0.120075</v>
      </c>
      <c r="G99" s="78">
        <f t="shared" si="2"/>
        <v>0.120075</v>
      </c>
      <c r="H99" s="78">
        <f t="shared" si="2"/>
        <v>0.12307999999999993</v>
      </c>
      <c r="I99">
        <f t="shared" si="2"/>
        <v>1.3852274999999978</v>
      </c>
      <c r="J99">
        <f t="shared" si="2"/>
        <v>6.514320000000005</v>
      </c>
      <c r="K99">
        <f t="shared" si="2"/>
        <v>2.4247200000000007</v>
      </c>
      <c r="L99">
        <f t="shared" si="2"/>
        <v>7.9775000000000013E-2</v>
      </c>
      <c r="M99">
        <f t="shared" ref="M99:AB99" si="4">SUM(M3:M98)/4000</f>
        <v>0.20274999999999993</v>
      </c>
      <c r="N99" s="135">
        <f t="shared" si="4"/>
        <v>0.2846275000000002</v>
      </c>
      <c r="O99" s="135">
        <f t="shared" si="4"/>
        <v>0.28442500000000026</v>
      </c>
      <c r="P99" s="135">
        <f t="shared" si="4"/>
        <v>0.28453749999999972</v>
      </c>
      <c r="Q99">
        <f t="shared" si="4"/>
        <v>9.1722500000000026E-2</v>
      </c>
      <c r="R99">
        <f t="shared" si="4"/>
        <v>0.995865</v>
      </c>
      <c r="S99">
        <f t="shared" si="4"/>
        <v>0.10093000000000001</v>
      </c>
      <c r="T99">
        <f t="shared" si="4"/>
        <v>1.6211174999999998</v>
      </c>
      <c r="U99">
        <f t="shared" si="4"/>
        <v>0.54035500000000014</v>
      </c>
      <c r="V99">
        <f t="shared" si="4"/>
        <v>0.54042999999999985</v>
      </c>
      <c r="W99">
        <f t="shared" si="4"/>
        <v>1.8643999999999998</v>
      </c>
      <c r="X99">
        <f t="shared" si="4"/>
        <v>0.37285749999999995</v>
      </c>
      <c r="Y99">
        <f t="shared" si="4"/>
        <v>0.56460749999999993</v>
      </c>
      <c r="Z99">
        <f t="shared" si="4"/>
        <v>0.36314250000000003</v>
      </c>
      <c r="AA99">
        <f t="shared" si="4"/>
        <v>0.77817000000000014</v>
      </c>
      <c r="AB99">
        <f t="shared" si="4"/>
        <v>0.38904250000000001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484.77860538627118</v>
      </c>
      <c r="L3">
        <v>11.035039501237391</v>
      </c>
      <c r="M3">
        <v>60.997998351583661</v>
      </c>
      <c r="N3">
        <v>51.886294850425472</v>
      </c>
      <c r="O3">
        <v>73.287554723502311</v>
      </c>
      <c r="P3">
        <v>23.861957267890855</v>
      </c>
      <c r="Q3">
        <v>4.7912737642585546</v>
      </c>
      <c r="R3">
        <v>18.615593768328441</v>
      </c>
      <c r="S3">
        <v>11.589686773940343</v>
      </c>
      <c r="T3">
        <v>0</v>
      </c>
      <c r="U3">
        <v>51.757220892685332</v>
      </c>
      <c r="V3">
        <v>5.1162268223801073</v>
      </c>
      <c r="W3">
        <v>15.275218266825489</v>
      </c>
      <c r="X3">
        <v>42.877995082893129</v>
      </c>
      <c r="Y3">
        <v>0</v>
      </c>
      <c r="Z3">
        <v>2.89872</v>
      </c>
      <c r="AA3">
        <v>0</v>
      </c>
      <c r="AB3">
        <v>5.7374452799999984</v>
      </c>
      <c r="AC3">
        <v>4.2505073280000003</v>
      </c>
      <c r="AD3">
        <v>0</v>
      </c>
      <c r="AE3">
        <v>21.712535395200003</v>
      </c>
      <c r="AF3">
        <v>12.303000000000001</v>
      </c>
      <c r="AG3">
        <v>10.14262512</v>
      </c>
      <c r="AH3">
        <v>49.910688000000007</v>
      </c>
      <c r="AI3">
        <v>0</v>
      </c>
      <c r="AJ3">
        <v>0</v>
      </c>
      <c r="AK3">
        <v>22.296000000000003</v>
      </c>
      <c r="AL3">
        <v>34.675999999999995</v>
      </c>
      <c r="AM3">
        <v>4.6368595428571417</v>
      </c>
      <c r="AN3">
        <v>0</v>
      </c>
      <c r="AO3">
        <v>3.8737440000000007</v>
      </c>
      <c r="AP3">
        <v>1.6315840800000001</v>
      </c>
      <c r="AQ3">
        <v>17.162309999999998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37.821079191711306</v>
      </c>
      <c r="BB3">
        <f>SUM(B3:AZ3)-BA3</f>
        <v>1045.8774706705685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512.34172317590253</v>
      </c>
      <c r="L4">
        <v>11.035039501237391</v>
      </c>
      <c r="M4">
        <v>60.997998351583661</v>
      </c>
      <c r="N4">
        <v>51.886294850425472</v>
      </c>
      <c r="O4">
        <v>73.287554723502311</v>
      </c>
      <c r="P4">
        <v>23.861957267890855</v>
      </c>
      <c r="Q4">
        <v>4.7912737642585546</v>
      </c>
      <c r="R4">
        <v>18.615593768328441</v>
      </c>
      <c r="S4">
        <v>11.589686773940343</v>
      </c>
      <c r="T4">
        <v>0</v>
      </c>
      <c r="U4">
        <v>51.757220892685332</v>
      </c>
      <c r="V4">
        <v>5.1162268223801073</v>
      </c>
      <c r="W4">
        <v>15.275218266825489</v>
      </c>
      <c r="X4">
        <v>42.877995082893129</v>
      </c>
      <c r="Y4">
        <v>0</v>
      </c>
      <c r="Z4">
        <v>2.89872</v>
      </c>
      <c r="AA4">
        <v>0</v>
      </c>
      <c r="AB4">
        <v>5.7374452799999984</v>
      </c>
      <c r="AC4">
        <v>4.2505073280000003</v>
      </c>
      <c r="AD4">
        <v>0</v>
      </c>
      <c r="AE4">
        <v>21.712535395200003</v>
      </c>
      <c r="AF4">
        <v>12.303000000000001</v>
      </c>
      <c r="AG4">
        <v>10.14262512</v>
      </c>
      <c r="AH4">
        <v>43.671852000000008</v>
      </c>
      <c r="AI4">
        <v>0</v>
      </c>
      <c r="AJ4">
        <v>0</v>
      </c>
      <c r="AK4">
        <v>22.296000000000003</v>
      </c>
      <c r="AL4">
        <v>34.675999999999995</v>
      </c>
      <c r="AM4">
        <v>4.6368595428571417</v>
      </c>
      <c r="AN4">
        <v>0</v>
      </c>
      <c r="AO4">
        <v>3.8737440000000007</v>
      </c>
      <c r="AP4">
        <v>1.6315840800000001</v>
      </c>
      <c r="AQ4">
        <v>17.162309999999998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38.565296562810062</v>
      </c>
      <c r="BB4">
        <f t="shared" ref="BB4:BB67" si="0">SUM(B4:AZ4)-BA4</f>
        <v>1066.4575350891009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512.34172317590253</v>
      </c>
      <c r="L5">
        <v>11.035039501237391</v>
      </c>
      <c r="M5">
        <v>31.188118811881193</v>
      </c>
      <c r="N5">
        <v>51.886294850425472</v>
      </c>
      <c r="O5">
        <v>73.287554723502311</v>
      </c>
      <c r="P5">
        <v>23.861957267890855</v>
      </c>
      <c r="Q5">
        <v>4.7912737642585546</v>
      </c>
      <c r="R5">
        <v>18.615593768328441</v>
      </c>
      <c r="S5">
        <v>11.589686773940343</v>
      </c>
      <c r="T5">
        <v>0</v>
      </c>
      <c r="U5">
        <v>51.757220892685332</v>
      </c>
      <c r="V5">
        <v>5.1162268223801073</v>
      </c>
      <c r="W5">
        <v>15.275218266825489</v>
      </c>
      <c r="X5">
        <v>42.877995082893129</v>
      </c>
      <c r="Y5">
        <v>0</v>
      </c>
      <c r="Z5">
        <v>2.89872</v>
      </c>
      <c r="AA5">
        <v>0</v>
      </c>
      <c r="AB5">
        <v>5.7374452799999984</v>
      </c>
      <c r="AC5">
        <v>4.2505073280000003</v>
      </c>
      <c r="AD5">
        <v>0</v>
      </c>
      <c r="AE5">
        <v>21.712535395200003</v>
      </c>
      <c r="AF5">
        <v>12.303000000000001</v>
      </c>
      <c r="AG5">
        <v>10.14262512</v>
      </c>
      <c r="AH5">
        <v>35.353403999999998</v>
      </c>
      <c r="AI5">
        <v>0</v>
      </c>
      <c r="AJ5">
        <v>0</v>
      </c>
      <c r="AK5">
        <v>22.296000000000003</v>
      </c>
      <c r="AL5">
        <v>34.675999999999995</v>
      </c>
      <c r="AM5">
        <v>4.6368595428571417</v>
      </c>
      <c r="AN5">
        <v>0</v>
      </c>
      <c r="AO5">
        <v>3.8737440000000007</v>
      </c>
      <c r="AP5">
        <v>1.35027648</v>
      </c>
      <c r="AQ5">
        <v>17.162309999999998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37.224800494074429</v>
      </c>
      <c r="BB5">
        <f t="shared" si="0"/>
        <v>1029.3883960181342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512.34172317590253</v>
      </c>
      <c r="L6">
        <v>11.035039501237391</v>
      </c>
      <c r="M6">
        <v>31.188118811881193</v>
      </c>
      <c r="N6">
        <v>51.886294850425472</v>
      </c>
      <c r="O6">
        <v>73.287554723502311</v>
      </c>
      <c r="P6">
        <v>23.861957267890855</v>
      </c>
      <c r="Q6">
        <v>4.7912737642585546</v>
      </c>
      <c r="R6">
        <v>18.615593768328441</v>
      </c>
      <c r="S6">
        <v>11.589686773940343</v>
      </c>
      <c r="T6">
        <v>0</v>
      </c>
      <c r="U6">
        <v>51.757220892685332</v>
      </c>
      <c r="V6">
        <v>5.1162268223801073</v>
      </c>
      <c r="W6">
        <v>15.275218266825489</v>
      </c>
      <c r="X6">
        <v>42.877995082893129</v>
      </c>
      <c r="Y6">
        <v>0</v>
      </c>
      <c r="Z6">
        <v>2.89872</v>
      </c>
      <c r="AA6">
        <v>0</v>
      </c>
      <c r="AB6">
        <v>5.7374452799999984</v>
      </c>
      <c r="AC6">
        <v>4.2505073280000003</v>
      </c>
      <c r="AD6">
        <v>0</v>
      </c>
      <c r="AE6">
        <v>21.712535395200003</v>
      </c>
      <c r="AF6">
        <v>12.303000000000001</v>
      </c>
      <c r="AG6">
        <v>10.14262512</v>
      </c>
      <c r="AH6">
        <v>26.203111200000002</v>
      </c>
      <c r="AI6">
        <v>0</v>
      </c>
      <c r="AJ6">
        <v>0</v>
      </c>
      <c r="AK6">
        <v>22.296000000000003</v>
      </c>
      <c r="AL6">
        <v>34.675999999999995</v>
      </c>
      <c r="AM6">
        <v>4.6368595428571417</v>
      </c>
      <c r="AN6">
        <v>0</v>
      </c>
      <c r="AO6">
        <v>3.8737440000000007</v>
      </c>
      <c r="AP6">
        <v>1.35027648</v>
      </c>
      <c r="AQ6">
        <v>17.162309999999998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36.905455099674427</v>
      </c>
      <c r="BB6">
        <f t="shared" si="0"/>
        <v>1020.5574486125341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512.34172317590253</v>
      </c>
      <c r="L7">
        <v>11.035039501237391</v>
      </c>
      <c r="M7">
        <v>31.188118811881193</v>
      </c>
      <c r="N7">
        <v>51.886294850425472</v>
      </c>
      <c r="O7">
        <v>73.287554723502311</v>
      </c>
      <c r="P7">
        <v>23.861957267890855</v>
      </c>
      <c r="Q7">
        <v>4.7912737642585546</v>
      </c>
      <c r="R7">
        <v>18.615593768328441</v>
      </c>
      <c r="S7">
        <v>11.589686773940343</v>
      </c>
      <c r="T7">
        <v>0</v>
      </c>
      <c r="U7">
        <v>51.757220892685332</v>
      </c>
      <c r="V7">
        <v>5.1162268223801073</v>
      </c>
      <c r="W7">
        <v>15.275218266825489</v>
      </c>
      <c r="X7">
        <v>42.877995082893129</v>
      </c>
      <c r="Y7">
        <v>0</v>
      </c>
      <c r="Z7">
        <v>2.89872</v>
      </c>
      <c r="AA7">
        <v>0</v>
      </c>
      <c r="AB7">
        <v>5.7374452799999984</v>
      </c>
      <c r="AC7">
        <v>4.2505073280000003</v>
      </c>
      <c r="AD7">
        <v>0</v>
      </c>
      <c r="AE7">
        <v>21.712535395200003</v>
      </c>
      <c r="AF7">
        <v>12.303000000000001</v>
      </c>
      <c r="AG7">
        <v>10.14262512</v>
      </c>
      <c r="AH7">
        <v>17.468740799999999</v>
      </c>
      <c r="AI7">
        <v>0</v>
      </c>
      <c r="AJ7">
        <v>0</v>
      </c>
      <c r="AK7">
        <v>22.296000000000003</v>
      </c>
      <c r="AL7">
        <v>34.675999999999995</v>
      </c>
      <c r="AM7">
        <v>2.3184297714285709</v>
      </c>
      <c r="AN7">
        <v>0</v>
      </c>
      <c r="AO7">
        <v>3.8737440000000007</v>
      </c>
      <c r="AP7">
        <v>1.35027648</v>
      </c>
      <c r="AQ7">
        <v>17.162309999999998</v>
      </c>
      <c r="AR7">
        <v>22.0618944</v>
      </c>
      <c r="AS7">
        <v>14.533971264000002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36.519712475585536</v>
      </c>
      <c r="BB7">
        <f t="shared" si="0"/>
        <v>1009.8903910651945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512.3421635136616</v>
      </c>
      <c r="L8">
        <v>11.035039501237391</v>
      </c>
      <c r="M8">
        <v>31.188118811881193</v>
      </c>
      <c r="N8">
        <v>51.886294850425472</v>
      </c>
      <c r="O8">
        <v>73.287554723502311</v>
      </c>
      <c r="P8">
        <v>23.861957267890855</v>
      </c>
      <c r="Q8">
        <v>4.7912737642585546</v>
      </c>
      <c r="R8">
        <v>18.615593768328441</v>
      </c>
      <c r="S8">
        <v>11.589686773940343</v>
      </c>
      <c r="T8">
        <v>0</v>
      </c>
      <c r="U8">
        <v>51.757220892685332</v>
      </c>
      <c r="V8">
        <v>5.1162268223801073</v>
      </c>
      <c r="W8">
        <v>15.275218266825489</v>
      </c>
      <c r="X8">
        <v>42.877995082893129</v>
      </c>
      <c r="Y8">
        <v>0</v>
      </c>
      <c r="Z8">
        <v>2.89872</v>
      </c>
      <c r="AA8">
        <v>0</v>
      </c>
      <c r="AB8">
        <v>5.7374452799999984</v>
      </c>
      <c r="AC8">
        <v>4.2505073280000003</v>
      </c>
      <c r="AD8">
        <v>0</v>
      </c>
      <c r="AE8">
        <v>21.712535395200003</v>
      </c>
      <c r="AF8">
        <v>12.303000000000001</v>
      </c>
      <c r="AG8">
        <v>10.14262512</v>
      </c>
      <c r="AH8">
        <v>10.273283279999999</v>
      </c>
      <c r="AI8">
        <v>0</v>
      </c>
      <c r="AJ8">
        <v>0</v>
      </c>
      <c r="AK8">
        <v>22.296000000000003</v>
      </c>
      <c r="AL8">
        <v>34.675999999999995</v>
      </c>
      <c r="AM8">
        <v>0</v>
      </c>
      <c r="AN8">
        <v>0</v>
      </c>
      <c r="AO8">
        <v>3.8737440000000007</v>
      </c>
      <c r="AP8">
        <v>1.35027648</v>
      </c>
      <c r="AQ8">
        <v>17.162309999999998</v>
      </c>
      <c r="AR8">
        <v>22.0618944</v>
      </c>
      <c r="AS8">
        <v>14.533971264000002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36.187692916012381</v>
      </c>
      <c r="BB8">
        <f t="shared" si="0"/>
        <v>1000.7089636710982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478.0228767449745</v>
      </c>
      <c r="L9">
        <v>11.035039501237391</v>
      </c>
      <c r="M9">
        <v>31.188118811881193</v>
      </c>
      <c r="N9">
        <v>51.886294850425472</v>
      </c>
      <c r="O9">
        <v>73.287554723502311</v>
      </c>
      <c r="P9">
        <v>23.861957267890855</v>
      </c>
      <c r="Q9">
        <v>4.7912737642585546</v>
      </c>
      <c r="R9">
        <v>18.615593768328441</v>
      </c>
      <c r="S9">
        <v>11.589686773940343</v>
      </c>
      <c r="T9">
        <v>0</v>
      </c>
      <c r="U9">
        <v>51.757220892685332</v>
      </c>
      <c r="V9">
        <v>5.1162268223801073</v>
      </c>
      <c r="W9">
        <v>15.275218266825489</v>
      </c>
      <c r="X9">
        <v>42.877995082893129</v>
      </c>
      <c r="Y9">
        <v>0</v>
      </c>
      <c r="Z9">
        <v>2.89872</v>
      </c>
      <c r="AA9">
        <v>0</v>
      </c>
      <c r="AB9">
        <v>5.7374452799999984</v>
      </c>
      <c r="AC9">
        <v>4.2505073280000003</v>
      </c>
      <c r="AD9">
        <v>0</v>
      </c>
      <c r="AE9">
        <v>21.712535395200003</v>
      </c>
      <c r="AF9">
        <v>12.303000000000001</v>
      </c>
      <c r="AG9">
        <v>10.14262512</v>
      </c>
      <c r="AH9">
        <v>10.273283279999999</v>
      </c>
      <c r="AI9">
        <v>0</v>
      </c>
      <c r="AJ9">
        <v>0</v>
      </c>
      <c r="AK9">
        <v>22.296000000000003</v>
      </c>
      <c r="AL9">
        <v>34.675999999999995</v>
      </c>
      <c r="AM9">
        <v>0</v>
      </c>
      <c r="AN9">
        <v>0</v>
      </c>
      <c r="AO9">
        <v>3.8737440000000007</v>
      </c>
      <c r="AP9">
        <v>4.1633524800000004</v>
      </c>
      <c r="AQ9">
        <v>17.162309999999998</v>
      </c>
      <c r="AR9">
        <v>22.0618944</v>
      </c>
      <c r="AS9">
        <v>14.533971264000002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35.088125949976913</v>
      </c>
      <c r="BB9">
        <f t="shared" si="0"/>
        <v>970.30231986844649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478.0228767449745</v>
      </c>
      <c r="L10">
        <v>11.035039501237391</v>
      </c>
      <c r="M10">
        <v>31.188118811881193</v>
      </c>
      <c r="N10">
        <v>51.886294850425472</v>
      </c>
      <c r="O10">
        <v>73.287554723502311</v>
      </c>
      <c r="P10">
        <v>23.861957267890855</v>
      </c>
      <c r="Q10">
        <v>4.7912737642585546</v>
      </c>
      <c r="R10">
        <v>18.615593768328441</v>
      </c>
      <c r="S10">
        <v>11.589686773940343</v>
      </c>
      <c r="T10">
        <v>0</v>
      </c>
      <c r="U10">
        <v>51.757220892685332</v>
      </c>
      <c r="V10">
        <v>5.1162268223801073</v>
      </c>
      <c r="W10">
        <v>15.275218266825489</v>
      </c>
      <c r="X10">
        <v>42.877995082893129</v>
      </c>
      <c r="Y10">
        <v>0</v>
      </c>
      <c r="Z10">
        <v>2.89872</v>
      </c>
      <c r="AA10">
        <v>0</v>
      </c>
      <c r="AB10">
        <v>5.7374452799999984</v>
      </c>
      <c r="AC10">
        <v>4.2505073280000003</v>
      </c>
      <c r="AD10">
        <v>0</v>
      </c>
      <c r="AE10">
        <v>21.712535395200003</v>
      </c>
      <c r="AF10">
        <v>12.303000000000001</v>
      </c>
      <c r="AG10">
        <v>10.14262512</v>
      </c>
      <c r="AH10">
        <v>10.273283279999999</v>
      </c>
      <c r="AI10">
        <v>0</v>
      </c>
      <c r="AJ10">
        <v>0</v>
      </c>
      <c r="AK10">
        <v>22.296000000000003</v>
      </c>
      <c r="AL10">
        <v>34.675999999999995</v>
      </c>
      <c r="AM10">
        <v>0</v>
      </c>
      <c r="AN10">
        <v>0</v>
      </c>
      <c r="AO10">
        <v>3.8737440000000007</v>
      </c>
      <c r="AP10">
        <v>4.1633524800000004</v>
      </c>
      <c r="AQ10">
        <v>17.162309999999998</v>
      </c>
      <c r="AR10">
        <v>22.0618944</v>
      </c>
      <c r="AS10">
        <v>14.533971264000002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35.088125949976913</v>
      </c>
      <c r="BB10">
        <f t="shared" si="0"/>
        <v>970.30231986844649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354.45805898621421</v>
      </c>
      <c r="L11">
        <v>11.035039501237391</v>
      </c>
      <c r="M11">
        <v>60.997998351583661</v>
      </c>
      <c r="N11">
        <v>51.886294850425472</v>
      </c>
      <c r="O11">
        <v>73.287554723502311</v>
      </c>
      <c r="P11">
        <v>23.861957267890855</v>
      </c>
      <c r="Q11">
        <v>4.7912737642585546</v>
      </c>
      <c r="R11">
        <v>18.615593768328441</v>
      </c>
      <c r="S11">
        <v>11.589686773940343</v>
      </c>
      <c r="T11">
        <v>0</v>
      </c>
      <c r="U11">
        <v>51.757220892685332</v>
      </c>
      <c r="V11">
        <v>5.1162268223801073</v>
      </c>
      <c r="W11">
        <v>15.275218266825489</v>
      </c>
      <c r="X11">
        <v>42.877995082893129</v>
      </c>
      <c r="Y11">
        <v>0</v>
      </c>
      <c r="Z11">
        <v>2.8784289600000004</v>
      </c>
      <c r="AA11">
        <v>0</v>
      </c>
      <c r="AB11">
        <v>5.7374452799999984</v>
      </c>
      <c r="AC11">
        <v>4.2505073280000003</v>
      </c>
      <c r="AD11">
        <v>0</v>
      </c>
      <c r="AE11">
        <v>21.712535395200003</v>
      </c>
      <c r="AF11">
        <v>12.303000000000001</v>
      </c>
      <c r="AG11">
        <v>10.14262512</v>
      </c>
      <c r="AH11">
        <v>10.273283279999999</v>
      </c>
      <c r="AI11">
        <v>0</v>
      </c>
      <c r="AJ11">
        <v>0</v>
      </c>
      <c r="AK11">
        <v>22.296000000000003</v>
      </c>
      <c r="AL11">
        <v>34.675999999999995</v>
      </c>
      <c r="AM11">
        <v>0</v>
      </c>
      <c r="AN11">
        <v>0</v>
      </c>
      <c r="AO11">
        <v>3.8737440000000007</v>
      </c>
      <c r="AP11">
        <v>1.35027648</v>
      </c>
      <c r="AQ11">
        <v>17.162309999999998</v>
      </c>
      <c r="AR11">
        <v>22.0618944</v>
      </c>
      <c r="AS11">
        <v>14.533971264000002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31.717194489121393</v>
      </c>
      <c r="BB11">
        <f t="shared" si="0"/>
        <v>877.0849460702442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315.00400715767631</v>
      </c>
      <c r="L12">
        <v>11.035039501237391</v>
      </c>
      <c r="M12">
        <v>60.997998351583661</v>
      </c>
      <c r="N12">
        <v>51.886294850425472</v>
      </c>
      <c r="O12">
        <v>73.287554723502311</v>
      </c>
      <c r="P12">
        <v>23.861957267890855</v>
      </c>
      <c r="Q12">
        <v>4.7912737642585546</v>
      </c>
      <c r="R12">
        <v>18.615593768328441</v>
      </c>
      <c r="S12">
        <v>11.589686773940343</v>
      </c>
      <c r="T12">
        <v>0</v>
      </c>
      <c r="U12">
        <v>51.757220892685332</v>
      </c>
      <c r="V12">
        <v>5.1162268223801073</v>
      </c>
      <c r="W12">
        <v>15.275218266825489</v>
      </c>
      <c r="X12">
        <v>42.877995082893129</v>
      </c>
      <c r="Y12">
        <v>0</v>
      </c>
      <c r="Z12">
        <v>2.8784289600000004</v>
      </c>
      <c r="AA12">
        <v>0</v>
      </c>
      <c r="AB12">
        <v>5.7374452799999984</v>
      </c>
      <c r="AC12">
        <v>4.2505073280000003</v>
      </c>
      <c r="AD12">
        <v>0</v>
      </c>
      <c r="AE12">
        <v>21.712535395200003</v>
      </c>
      <c r="AF12">
        <v>12.303000000000001</v>
      </c>
      <c r="AG12">
        <v>10.14262512</v>
      </c>
      <c r="AH12">
        <v>10.273283279999999</v>
      </c>
      <c r="AI12">
        <v>0</v>
      </c>
      <c r="AJ12">
        <v>0</v>
      </c>
      <c r="AK12">
        <v>22.296000000000003</v>
      </c>
      <c r="AL12">
        <v>34.675999999999995</v>
      </c>
      <c r="AM12">
        <v>0</v>
      </c>
      <c r="AN12">
        <v>0</v>
      </c>
      <c r="AO12">
        <v>3.8737440000000007</v>
      </c>
      <c r="AP12">
        <v>1.35027648</v>
      </c>
      <c r="AQ12">
        <v>17.162309999999998</v>
      </c>
      <c r="AR12">
        <v>22.0618944</v>
      </c>
      <c r="AS12">
        <v>14.533971264000002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30.340248125833252</v>
      </c>
      <c r="BB12">
        <f t="shared" si="0"/>
        <v>839.0078406049945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323.00409369406918</v>
      </c>
      <c r="L13">
        <v>11.034868771093903</v>
      </c>
      <c r="M13">
        <v>60.997998351583661</v>
      </c>
      <c r="N13">
        <v>51.886294850425472</v>
      </c>
      <c r="O13">
        <v>73.287554723502311</v>
      </c>
      <c r="P13">
        <v>23.861957267890855</v>
      </c>
      <c r="Q13">
        <v>4.7912737642585546</v>
      </c>
      <c r="R13">
        <v>18.615593768328441</v>
      </c>
      <c r="S13">
        <v>11.589686773940343</v>
      </c>
      <c r="T13">
        <v>0</v>
      </c>
      <c r="U13">
        <v>51.757220892685332</v>
      </c>
      <c r="V13">
        <v>5.1162268223801073</v>
      </c>
      <c r="W13">
        <v>15.275218266825489</v>
      </c>
      <c r="X13">
        <v>42.877995082893129</v>
      </c>
      <c r="Y13">
        <v>0</v>
      </c>
      <c r="Z13">
        <v>2.8784289600000004</v>
      </c>
      <c r="AA13">
        <v>0</v>
      </c>
      <c r="AB13">
        <v>5.7374452799999984</v>
      </c>
      <c r="AC13">
        <v>4.2505073280000003</v>
      </c>
      <c r="AD13">
        <v>0</v>
      </c>
      <c r="AE13">
        <v>21.712535395200003</v>
      </c>
      <c r="AF13">
        <v>12.303000000000001</v>
      </c>
      <c r="AG13">
        <v>10.14262512</v>
      </c>
      <c r="AH13">
        <v>10.273283279999999</v>
      </c>
      <c r="AI13">
        <v>0</v>
      </c>
      <c r="AJ13">
        <v>0</v>
      </c>
      <c r="AK13">
        <v>22.296000000000003</v>
      </c>
      <c r="AL13">
        <v>34.675999999999995</v>
      </c>
      <c r="AM13">
        <v>0</v>
      </c>
      <c r="AN13">
        <v>0</v>
      </c>
      <c r="AO13">
        <v>3.8737440000000007</v>
      </c>
      <c r="AP13">
        <v>1.35027648</v>
      </c>
      <c r="AQ13">
        <v>17.162309999999998</v>
      </c>
      <c r="AR13">
        <v>22.0618944</v>
      </c>
      <c r="AS13">
        <v>14.533971264000002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30.619445646411119</v>
      </c>
      <c r="BB13">
        <f t="shared" si="0"/>
        <v>846.72855889066591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301.00410655467726</v>
      </c>
      <c r="L14">
        <v>11.034868771093903</v>
      </c>
      <c r="M14">
        <v>60.997998351583661</v>
      </c>
      <c r="N14">
        <v>51.886294850425472</v>
      </c>
      <c r="O14">
        <v>73.287554723502311</v>
      </c>
      <c r="P14">
        <v>23.861957267890855</v>
      </c>
      <c r="Q14">
        <v>4.7912737642585546</v>
      </c>
      <c r="R14">
        <v>18.615593768328441</v>
      </c>
      <c r="S14">
        <v>11.589686773940343</v>
      </c>
      <c r="T14">
        <v>0</v>
      </c>
      <c r="U14">
        <v>51.757220892685332</v>
      </c>
      <c r="V14">
        <v>5.1162268223801073</v>
      </c>
      <c r="W14">
        <v>15.275218266825489</v>
      </c>
      <c r="X14">
        <v>42.877995082893129</v>
      </c>
      <c r="Y14">
        <v>0</v>
      </c>
      <c r="Z14">
        <v>2.8784289600000004</v>
      </c>
      <c r="AA14">
        <v>0</v>
      </c>
      <c r="AB14">
        <v>5.7374452799999984</v>
      </c>
      <c r="AC14">
        <v>4.2505073280000003</v>
      </c>
      <c r="AD14">
        <v>0</v>
      </c>
      <c r="AE14">
        <v>21.712535395200003</v>
      </c>
      <c r="AF14">
        <v>12.303000000000001</v>
      </c>
      <c r="AG14">
        <v>10.14262512</v>
      </c>
      <c r="AH14">
        <v>10.273283279999999</v>
      </c>
      <c r="AI14">
        <v>0</v>
      </c>
      <c r="AJ14">
        <v>0</v>
      </c>
      <c r="AK14">
        <v>22.296000000000003</v>
      </c>
      <c r="AL14">
        <v>34.675999999999995</v>
      </c>
      <c r="AM14">
        <v>0</v>
      </c>
      <c r="AN14">
        <v>0</v>
      </c>
      <c r="AO14">
        <v>3.8737440000000007</v>
      </c>
      <c r="AP14">
        <v>1.35027648</v>
      </c>
      <c r="AQ14">
        <v>17.162309999999998</v>
      </c>
      <c r="AR14">
        <v>22.0618944</v>
      </c>
      <c r="AS14">
        <v>14.533971264000002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29.851646095139753</v>
      </c>
      <c r="BB14">
        <f t="shared" si="0"/>
        <v>825.49637130254541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300.00249679769848</v>
      </c>
      <c r="L15">
        <v>11.035039501237391</v>
      </c>
      <c r="M15">
        <v>60.997998351583661</v>
      </c>
      <c r="N15">
        <v>51.886294850425472</v>
      </c>
      <c r="O15">
        <v>73.287554723502311</v>
      </c>
      <c r="P15">
        <v>23.561951516204708</v>
      </c>
      <c r="Q15">
        <v>4.7912737642585546</v>
      </c>
      <c r="R15">
        <v>18.615593768328441</v>
      </c>
      <c r="S15">
        <v>11.589686773940343</v>
      </c>
      <c r="T15">
        <v>0</v>
      </c>
      <c r="U15">
        <v>51.757220892685332</v>
      </c>
      <c r="V15">
        <v>5.7106487354581681</v>
      </c>
      <c r="W15">
        <v>14.993804443110177</v>
      </c>
      <c r="X15">
        <v>36.069616631596588</v>
      </c>
      <c r="Y15">
        <v>0</v>
      </c>
      <c r="Z15">
        <v>2.8784289600000004</v>
      </c>
      <c r="AA15">
        <v>0</v>
      </c>
      <c r="AB15">
        <v>5.7374452799999984</v>
      </c>
      <c r="AC15">
        <v>4.2505073280000003</v>
      </c>
      <c r="AD15">
        <v>0</v>
      </c>
      <c r="AE15">
        <v>21.712535395200003</v>
      </c>
      <c r="AF15">
        <v>12.303000000000001</v>
      </c>
      <c r="AG15">
        <v>10.14262512</v>
      </c>
      <c r="AH15">
        <v>10.273283279999999</v>
      </c>
      <c r="AI15">
        <v>0</v>
      </c>
      <c r="AJ15">
        <v>0</v>
      </c>
      <c r="AK15">
        <v>22.296000000000003</v>
      </c>
      <c r="AL15">
        <v>34.675999999999995</v>
      </c>
      <c r="AM15">
        <v>0</v>
      </c>
      <c r="AN15">
        <v>0</v>
      </c>
      <c r="AO15">
        <v>3.8737440000000007</v>
      </c>
      <c r="AP15">
        <v>1.35027648</v>
      </c>
      <c r="AQ15">
        <v>17.162309999999998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29.611993852087306</v>
      </c>
      <c r="BB15">
        <f t="shared" si="0"/>
        <v>818.86919815474266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279.9996254868671</v>
      </c>
      <c r="L16">
        <v>11.035125890166375</v>
      </c>
      <c r="M16">
        <v>60.997998351583661</v>
      </c>
      <c r="N16">
        <v>51.886294850425472</v>
      </c>
      <c r="O16">
        <v>73.287554723502311</v>
      </c>
      <c r="P16">
        <v>23.561951516204708</v>
      </c>
      <c r="Q16">
        <v>4.7912737642585546</v>
      </c>
      <c r="R16">
        <v>18.615593768328441</v>
      </c>
      <c r="S16">
        <v>11.589686773940343</v>
      </c>
      <c r="T16">
        <v>0</v>
      </c>
      <c r="U16">
        <v>51.757220892685332</v>
      </c>
      <c r="V16">
        <v>5.7106487354581681</v>
      </c>
      <c r="W16">
        <v>14.993804443110177</v>
      </c>
      <c r="X16">
        <v>36.069616631596588</v>
      </c>
      <c r="Y16">
        <v>0</v>
      </c>
      <c r="Z16">
        <v>2.8784289600000004</v>
      </c>
      <c r="AA16">
        <v>0</v>
      </c>
      <c r="AB16">
        <v>5.7374452799999984</v>
      </c>
      <c r="AC16">
        <v>4.2505073280000003</v>
      </c>
      <c r="AD16">
        <v>0</v>
      </c>
      <c r="AE16">
        <v>21.712535395200003</v>
      </c>
      <c r="AF16">
        <v>12.303000000000001</v>
      </c>
      <c r="AG16">
        <v>10.14262512</v>
      </c>
      <c r="AH16">
        <v>10.273283279999999</v>
      </c>
      <c r="AI16">
        <v>0</v>
      </c>
      <c r="AJ16">
        <v>0</v>
      </c>
      <c r="AK16">
        <v>22.296000000000003</v>
      </c>
      <c r="AL16">
        <v>34.675999999999995</v>
      </c>
      <c r="AM16">
        <v>0</v>
      </c>
      <c r="AN16">
        <v>0</v>
      </c>
      <c r="AO16">
        <v>4.1319936000000004</v>
      </c>
      <c r="AP16">
        <v>1.35027648</v>
      </c>
      <c r="AQ16">
        <v>17.162309999999998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28.922909211843507</v>
      </c>
      <c r="BB16">
        <f t="shared" si="0"/>
        <v>799.81374747308405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279.9996254868671</v>
      </c>
      <c r="L17">
        <v>11.035125889640591</v>
      </c>
      <c r="M17">
        <v>60.997998351583661</v>
      </c>
      <c r="N17">
        <v>51.886294850425472</v>
      </c>
      <c r="O17">
        <v>73.287554723502311</v>
      </c>
      <c r="P17">
        <v>23.561951516204708</v>
      </c>
      <c r="Q17">
        <v>4.7912737642585546</v>
      </c>
      <c r="R17">
        <v>18.615593768328441</v>
      </c>
      <c r="S17">
        <v>11.589686773940343</v>
      </c>
      <c r="T17">
        <v>0</v>
      </c>
      <c r="U17">
        <v>51.757220892685332</v>
      </c>
      <c r="V17">
        <v>5.7106487354581681</v>
      </c>
      <c r="W17">
        <v>14.993804443110177</v>
      </c>
      <c r="X17">
        <v>44.999932277871416</v>
      </c>
      <c r="Y17">
        <v>0</v>
      </c>
      <c r="Z17">
        <v>2.8784289600000004</v>
      </c>
      <c r="AA17">
        <v>0</v>
      </c>
      <c r="AB17">
        <v>5.7374452799999984</v>
      </c>
      <c r="AC17">
        <v>4.2505073280000003</v>
      </c>
      <c r="AD17">
        <v>0</v>
      </c>
      <c r="AE17">
        <v>21.712535395200003</v>
      </c>
      <c r="AF17">
        <v>12.303000000000001</v>
      </c>
      <c r="AG17">
        <v>10.14262512</v>
      </c>
      <c r="AH17">
        <v>10.273283279999999</v>
      </c>
      <c r="AI17">
        <v>0</v>
      </c>
      <c r="AJ17">
        <v>0</v>
      </c>
      <c r="AK17">
        <v>22.296000000000003</v>
      </c>
      <c r="AL17">
        <v>34.675999999999995</v>
      </c>
      <c r="AM17">
        <v>0</v>
      </c>
      <c r="AN17">
        <v>0</v>
      </c>
      <c r="AO17">
        <v>4.1319936000000004</v>
      </c>
      <c r="AP17">
        <v>1.35027648</v>
      </c>
      <c r="AQ17">
        <v>17.162309999999998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29.234577259791774</v>
      </c>
      <c r="BB17">
        <f t="shared" si="0"/>
        <v>808.43239507088481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279.9996254868671</v>
      </c>
      <c r="L18">
        <v>11.035128218870918</v>
      </c>
      <c r="M18">
        <v>60.997998351583661</v>
      </c>
      <c r="N18">
        <v>51.886294850425472</v>
      </c>
      <c r="O18">
        <v>73.287554723502311</v>
      </c>
      <c r="P18">
        <v>23.561951516204708</v>
      </c>
      <c r="Q18">
        <v>4.7912737642585546</v>
      </c>
      <c r="R18">
        <v>18.615593768328441</v>
      </c>
      <c r="S18">
        <v>11.589686773940343</v>
      </c>
      <c r="T18">
        <v>0</v>
      </c>
      <c r="U18">
        <v>51.757220892685332</v>
      </c>
      <c r="V18">
        <v>5.7106487354581681</v>
      </c>
      <c r="W18">
        <v>14.993804443110177</v>
      </c>
      <c r="X18">
        <v>44.999932277871416</v>
      </c>
      <c r="Y18">
        <v>0</v>
      </c>
      <c r="Z18">
        <v>2.8784289600000004</v>
      </c>
      <c r="AA18">
        <v>0</v>
      </c>
      <c r="AB18">
        <v>5.7374452799999984</v>
      </c>
      <c r="AC18">
        <v>4.2505073280000003</v>
      </c>
      <c r="AD18">
        <v>0</v>
      </c>
      <c r="AE18">
        <v>21.712535395200003</v>
      </c>
      <c r="AF18">
        <v>12.303000000000001</v>
      </c>
      <c r="AG18">
        <v>10.14262512</v>
      </c>
      <c r="AH18">
        <v>10.273283279999999</v>
      </c>
      <c r="AI18">
        <v>0</v>
      </c>
      <c r="AJ18">
        <v>0</v>
      </c>
      <c r="AK18">
        <v>22.296000000000003</v>
      </c>
      <c r="AL18">
        <v>34.675999999999995</v>
      </c>
      <c r="AM18">
        <v>0</v>
      </c>
      <c r="AN18">
        <v>0</v>
      </c>
      <c r="AO18">
        <v>4.1319936000000004</v>
      </c>
      <c r="AP18">
        <v>1.35027648</v>
      </c>
      <c r="AQ18">
        <v>17.162309999999998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29.234579589022101</v>
      </c>
      <c r="BB18">
        <f t="shared" si="0"/>
        <v>808.4323950708847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279.9996254868671</v>
      </c>
      <c r="L19">
        <v>11.035128218870918</v>
      </c>
      <c r="M19">
        <v>60.997998351583661</v>
      </c>
      <c r="N19">
        <v>51.886294850425472</v>
      </c>
      <c r="O19">
        <v>73.287554723502311</v>
      </c>
      <c r="P19">
        <v>23.561951516204708</v>
      </c>
      <c r="Q19">
        <v>4.7912737642585546</v>
      </c>
      <c r="R19">
        <v>18.615593768328441</v>
      </c>
      <c r="S19">
        <v>11.589686773940343</v>
      </c>
      <c r="T19">
        <v>0</v>
      </c>
      <c r="U19">
        <v>51.757220892685332</v>
      </c>
      <c r="V19">
        <v>1.9268829015544044</v>
      </c>
      <c r="W19">
        <v>14.993804443110177</v>
      </c>
      <c r="X19">
        <v>44.999932277871416</v>
      </c>
      <c r="Y19">
        <v>0</v>
      </c>
      <c r="Z19">
        <v>2.8784289600000004</v>
      </c>
      <c r="AA19">
        <v>0</v>
      </c>
      <c r="AB19">
        <v>11.533435920000002</v>
      </c>
      <c r="AC19">
        <v>4.2505073280000003</v>
      </c>
      <c r="AD19">
        <v>0</v>
      </c>
      <c r="AE19">
        <v>21.712535395200003</v>
      </c>
      <c r="AF19">
        <v>12.303000000000001</v>
      </c>
      <c r="AG19">
        <v>10.14262512</v>
      </c>
      <c r="AH19">
        <v>10.273283279999999</v>
      </c>
      <c r="AI19">
        <v>0</v>
      </c>
      <c r="AJ19">
        <v>0</v>
      </c>
      <c r="AK19">
        <v>22.296000000000003</v>
      </c>
      <c r="AL19">
        <v>34.675999999999995</v>
      </c>
      <c r="AM19">
        <v>0</v>
      </c>
      <c r="AN19">
        <v>0</v>
      </c>
      <c r="AO19">
        <v>4.1319936000000004</v>
      </c>
      <c r="AP19">
        <v>1.35027648</v>
      </c>
      <c r="AQ19">
        <v>17.162309999999998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29.254039015458524</v>
      </c>
      <c r="BB19">
        <f t="shared" si="0"/>
        <v>808.97053005054465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279.9996254868671</v>
      </c>
      <c r="L20">
        <v>10.465062437213735</v>
      </c>
      <c r="M20">
        <v>60.997998351583661</v>
      </c>
      <c r="N20">
        <v>51.886294850425472</v>
      </c>
      <c r="O20">
        <v>73.287554723502311</v>
      </c>
      <c r="P20">
        <v>23.561951516204708</v>
      </c>
      <c r="Q20">
        <v>4.7912737642585546</v>
      </c>
      <c r="R20">
        <v>18.615593768328441</v>
      </c>
      <c r="S20">
        <v>11.589686773940343</v>
      </c>
      <c r="T20">
        <v>0</v>
      </c>
      <c r="U20">
        <v>51.757220892685332</v>
      </c>
      <c r="V20">
        <v>1.9268829015544044</v>
      </c>
      <c r="W20">
        <v>14.993804443110177</v>
      </c>
      <c r="X20">
        <v>36.069616631596588</v>
      </c>
      <c r="Y20">
        <v>0</v>
      </c>
      <c r="Z20">
        <v>2.8784289600000004</v>
      </c>
      <c r="AA20">
        <v>0</v>
      </c>
      <c r="AB20">
        <v>11.533435920000002</v>
      </c>
      <c r="AC20">
        <v>4.2505073280000003</v>
      </c>
      <c r="AD20">
        <v>0</v>
      </c>
      <c r="AE20">
        <v>21.712535395200003</v>
      </c>
      <c r="AF20">
        <v>12.303000000000001</v>
      </c>
      <c r="AG20">
        <v>10.14262512</v>
      </c>
      <c r="AH20">
        <v>10.273283279999999</v>
      </c>
      <c r="AI20">
        <v>0</v>
      </c>
      <c r="AJ20">
        <v>0</v>
      </c>
      <c r="AK20">
        <v>22.296000000000003</v>
      </c>
      <c r="AL20">
        <v>34.675999999999995</v>
      </c>
      <c r="AM20">
        <v>0</v>
      </c>
      <c r="AN20">
        <v>0</v>
      </c>
      <c r="AO20">
        <v>4.1319936000000004</v>
      </c>
      <c r="AP20">
        <v>1.35027648</v>
      </c>
      <c r="AQ20">
        <v>17.162309999999998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28.922473424076848</v>
      </c>
      <c r="BB20">
        <f t="shared" si="0"/>
        <v>799.80171421399427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279.9996254868671</v>
      </c>
      <c r="L21">
        <v>0</v>
      </c>
      <c r="M21">
        <v>60.997998351583661</v>
      </c>
      <c r="N21">
        <v>51.886294850425472</v>
      </c>
      <c r="O21">
        <v>73.287554723502311</v>
      </c>
      <c r="P21">
        <v>23.561951516204708</v>
      </c>
      <c r="Q21">
        <v>2.0010624521072793</v>
      </c>
      <c r="R21">
        <v>7.9974870557548083</v>
      </c>
      <c r="S21">
        <v>5.0016771966527207</v>
      </c>
      <c r="T21">
        <v>0</v>
      </c>
      <c r="U21">
        <v>51.757220892685332</v>
      </c>
      <c r="V21">
        <v>1.9268829015544044</v>
      </c>
      <c r="W21">
        <v>4.9943430262045645</v>
      </c>
      <c r="X21">
        <v>36.069616631596588</v>
      </c>
      <c r="Y21">
        <v>0</v>
      </c>
      <c r="Z21">
        <v>2.8784289600000004</v>
      </c>
      <c r="AA21">
        <v>0</v>
      </c>
      <c r="AB21">
        <v>11.533435920000002</v>
      </c>
      <c r="AC21">
        <v>8.5010146560000006</v>
      </c>
      <c r="AD21">
        <v>0</v>
      </c>
      <c r="AE21">
        <v>21.712535395200003</v>
      </c>
      <c r="AF21">
        <v>12.303000000000001</v>
      </c>
      <c r="AG21">
        <v>10.14262512</v>
      </c>
      <c r="AH21">
        <v>20.546566559999999</v>
      </c>
      <c r="AI21">
        <v>0</v>
      </c>
      <c r="AJ21">
        <v>0</v>
      </c>
      <c r="AK21">
        <v>22.296000000000003</v>
      </c>
      <c r="AL21">
        <v>34.675999999999995</v>
      </c>
      <c r="AM21">
        <v>0</v>
      </c>
      <c r="AN21">
        <v>0</v>
      </c>
      <c r="AO21">
        <v>4.1319936000000004</v>
      </c>
      <c r="AP21">
        <v>1.35027648</v>
      </c>
      <c r="AQ21">
        <v>17.162309999999998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28.068037339863718</v>
      </c>
      <c r="BB21">
        <f t="shared" si="0"/>
        <v>776.17371985007537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279.9996254868671</v>
      </c>
      <c r="L22">
        <v>0</v>
      </c>
      <c r="M22">
        <v>60.997998351583661</v>
      </c>
      <c r="N22">
        <v>51.886294850425472</v>
      </c>
      <c r="O22">
        <v>73.287554723502311</v>
      </c>
      <c r="P22">
        <v>23.561951516204708</v>
      </c>
      <c r="Q22">
        <v>2.0010624521072793</v>
      </c>
      <c r="R22">
        <v>7.9974870557548083</v>
      </c>
      <c r="S22">
        <v>5.0016771966527207</v>
      </c>
      <c r="T22">
        <v>0</v>
      </c>
      <c r="U22">
        <v>51.757220892685332</v>
      </c>
      <c r="V22">
        <v>1.9268829015544044</v>
      </c>
      <c r="W22">
        <v>4.9943430262045645</v>
      </c>
      <c r="X22">
        <v>36.069616631596588</v>
      </c>
      <c r="Y22">
        <v>0</v>
      </c>
      <c r="Z22">
        <v>2.8784289600000004</v>
      </c>
      <c r="AA22">
        <v>3.4696800000000003</v>
      </c>
      <c r="AB22">
        <v>11.533435920000002</v>
      </c>
      <c r="AC22">
        <v>8.5010146560000006</v>
      </c>
      <c r="AD22">
        <v>0</v>
      </c>
      <c r="AE22">
        <v>21.712535395200003</v>
      </c>
      <c r="AF22">
        <v>12.303000000000001</v>
      </c>
      <c r="AG22">
        <v>10.14262512</v>
      </c>
      <c r="AH22">
        <v>20.546566559999999</v>
      </c>
      <c r="AI22">
        <v>0</v>
      </c>
      <c r="AJ22">
        <v>0</v>
      </c>
      <c r="AK22">
        <v>22.296000000000003</v>
      </c>
      <c r="AL22">
        <v>34.675999999999995</v>
      </c>
      <c r="AM22">
        <v>0</v>
      </c>
      <c r="AN22">
        <v>0</v>
      </c>
      <c r="AO22">
        <v>4.1319936000000004</v>
      </c>
      <c r="AP22">
        <v>1.35027648</v>
      </c>
      <c r="AQ22">
        <v>17.162309999999998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28.189129171863716</v>
      </c>
      <c r="BB22">
        <f t="shared" si="0"/>
        <v>779.52230801807548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279.9996254868671</v>
      </c>
      <c r="L23">
        <v>0</v>
      </c>
      <c r="M23">
        <v>60.997998351583661</v>
      </c>
      <c r="N23">
        <v>51.886294850425472</v>
      </c>
      <c r="O23">
        <v>73.287554723502311</v>
      </c>
      <c r="P23">
        <v>23.561951516204708</v>
      </c>
      <c r="Q23">
        <v>2.0010624521072793</v>
      </c>
      <c r="R23">
        <v>7.9974870557548083</v>
      </c>
      <c r="S23">
        <v>5.0016771966527207</v>
      </c>
      <c r="T23">
        <v>0</v>
      </c>
      <c r="U23">
        <v>51.757220892685332</v>
      </c>
      <c r="V23">
        <v>1.9268829015544044</v>
      </c>
      <c r="W23">
        <v>4.9943430262045645</v>
      </c>
      <c r="X23">
        <v>28.710894048713516</v>
      </c>
      <c r="Y23">
        <v>0</v>
      </c>
      <c r="Z23">
        <v>2.8784289600000004</v>
      </c>
      <c r="AA23">
        <v>6.1413336000000003</v>
      </c>
      <c r="AB23">
        <v>11.533435920000002</v>
      </c>
      <c r="AC23">
        <v>8.5010146560000006</v>
      </c>
      <c r="AD23">
        <v>0</v>
      </c>
      <c r="AE23">
        <v>21.712535395200003</v>
      </c>
      <c r="AF23">
        <v>12.303000000000001</v>
      </c>
      <c r="AG23">
        <v>10.14262512</v>
      </c>
      <c r="AH23">
        <v>20.546566559999999</v>
      </c>
      <c r="AI23">
        <v>0</v>
      </c>
      <c r="AJ23">
        <v>0</v>
      </c>
      <c r="AK23">
        <v>22.296000000000003</v>
      </c>
      <c r="AL23">
        <v>34.675999999999995</v>
      </c>
      <c r="AM23">
        <v>0</v>
      </c>
      <c r="AN23">
        <v>0</v>
      </c>
      <c r="AO23">
        <v>4.1319936000000004</v>
      </c>
      <c r="AP23">
        <v>1.35027648</v>
      </c>
      <c r="AQ23">
        <v>17.162309999999998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28.025550665591982</v>
      </c>
      <c r="BB23">
        <f t="shared" si="0"/>
        <v>774.99881754146418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279.9996254868671</v>
      </c>
      <c r="L24">
        <v>0</v>
      </c>
      <c r="M24">
        <v>60.997998351583661</v>
      </c>
      <c r="N24">
        <v>51.886294850425472</v>
      </c>
      <c r="O24">
        <v>73.287554723502311</v>
      </c>
      <c r="P24">
        <v>23.561951516204708</v>
      </c>
      <c r="Q24">
        <v>2.0010624521072793</v>
      </c>
      <c r="R24">
        <v>7.9974870557548083</v>
      </c>
      <c r="S24">
        <v>5.0016771966527207</v>
      </c>
      <c r="T24">
        <v>0</v>
      </c>
      <c r="U24">
        <v>51.757220892685332</v>
      </c>
      <c r="V24">
        <v>1.9268829015544044</v>
      </c>
      <c r="W24">
        <v>4.9943430262045645</v>
      </c>
      <c r="X24">
        <v>26.669564282795253</v>
      </c>
      <c r="Y24">
        <v>0</v>
      </c>
      <c r="Z24">
        <v>2.8784289600000004</v>
      </c>
      <c r="AA24">
        <v>6.1413336000000003</v>
      </c>
      <c r="AB24">
        <v>11.533435920000002</v>
      </c>
      <c r="AC24">
        <v>8.5010146560000006</v>
      </c>
      <c r="AD24">
        <v>0</v>
      </c>
      <c r="AE24">
        <v>21.712535395200003</v>
      </c>
      <c r="AF24">
        <v>12.303000000000001</v>
      </c>
      <c r="AG24">
        <v>10.14262512</v>
      </c>
      <c r="AH24">
        <v>20.546566559999999</v>
      </c>
      <c r="AI24">
        <v>0</v>
      </c>
      <c r="AJ24">
        <v>0</v>
      </c>
      <c r="AK24">
        <v>22.296000000000003</v>
      </c>
      <c r="AL24">
        <v>34.675999999999995</v>
      </c>
      <c r="AM24">
        <v>0</v>
      </c>
      <c r="AN24">
        <v>0</v>
      </c>
      <c r="AO24">
        <v>4.1319936000000004</v>
      </c>
      <c r="AP24">
        <v>1.35027648</v>
      </c>
      <c r="AQ24">
        <v>17.162309999999998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27.954308302364719</v>
      </c>
      <c r="BB24">
        <f t="shared" si="0"/>
        <v>773.0287301387732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280.00016493449687</v>
      </c>
      <c r="L25">
        <v>0</v>
      </c>
      <c r="M25">
        <v>60.997998351583661</v>
      </c>
      <c r="N25">
        <v>51.886294850425472</v>
      </c>
      <c r="O25">
        <v>73.287554723502311</v>
      </c>
      <c r="P25">
        <v>15.161135259794387</v>
      </c>
      <c r="Q25">
        <v>2.0010624521072793</v>
      </c>
      <c r="R25">
        <v>7.9974870557548083</v>
      </c>
      <c r="S25">
        <v>5.0016771966527207</v>
      </c>
      <c r="T25">
        <v>0</v>
      </c>
      <c r="U25">
        <v>51.757220892685332</v>
      </c>
      <c r="V25">
        <v>1.9268829015544044</v>
      </c>
      <c r="W25">
        <v>4.9943430262045645</v>
      </c>
      <c r="X25">
        <v>14.911357425206797</v>
      </c>
      <c r="Y25">
        <v>0</v>
      </c>
      <c r="Z25">
        <v>2.8784289600000004</v>
      </c>
      <c r="AA25">
        <v>6.1413336000000003</v>
      </c>
      <c r="AB25">
        <v>11.533435920000002</v>
      </c>
      <c r="AC25">
        <v>8.5010146560000006</v>
      </c>
      <c r="AD25">
        <v>0</v>
      </c>
      <c r="AE25">
        <v>21.712535395200003</v>
      </c>
      <c r="AF25">
        <v>12.303000000000001</v>
      </c>
      <c r="AG25">
        <v>10.14262512</v>
      </c>
      <c r="AH25">
        <v>20.546566559999999</v>
      </c>
      <c r="AI25">
        <v>0</v>
      </c>
      <c r="AJ25">
        <v>0</v>
      </c>
      <c r="AK25">
        <v>22.296000000000003</v>
      </c>
      <c r="AL25">
        <v>62.416799999999995</v>
      </c>
      <c r="AM25">
        <v>0</v>
      </c>
      <c r="AN25">
        <v>0</v>
      </c>
      <c r="AO25">
        <v>4.1319936000000004</v>
      </c>
      <c r="AP25">
        <v>1.35027648</v>
      </c>
      <c r="AQ25">
        <v>17.162309999999998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28.168164873250518</v>
      </c>
      <c r="BB25">
        <f t="shared" si="0"/>
        <v>778.94255950151842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280.00036570202599</v>
      </c>
      <c r="L26">
        <v>0</v>
      </c>
      <c r="M26">
        <v>60.997998351583661</v>
      </c>
      <c r="N26">
        <v>51.886294850425472</v>
      </c>
      <c r="O26">
        <v>73.287554723502311</v>
      </c>
      <c r="P26">
        <v>7.0779783940149636</v>
      </c>
      <c r="Q26">
        <v>2.0010624521072793</v>
      </c>
      <c r="R26">
        <v>7.9974870557548083</v>
      </c>
      <c r="S26">
        <v>5.0016771966527207</v>
      </c>
      <c r="T26">
        <v>0</v>
      </c>
      <c r="U26">
        <v>51.757220892685332</v>
      </c>
      <c r="V26">
        <v>1.9993999999999996</v>
      </c>
      <c r="W26">
        <v>4.9943430262045645</v>
      </c>
      <c r="X26">
        <v>14.911357425206797</v>
      </c>
      <c r="Y26">
        <v>0</v>
      </c>
      <c r="Z26">
        <v>2.8784289600000004</v>
      </c>
      <c r="AA26">
        <v>6.1413336000000003</v>
      </c>
      <c r="AB26">
        <v>11.533435920000002</v>
      </c>
      <c r="AC26">
        <v>8.5010146560000006</v>
      </c>
      <c r="AD26">
        <v>0</v>
      </c>
      <c r="AE26">
        <v>21.712535395200003</v>
      </c>
      <c r="AF26">
        <v>12.303000000000001</v>
      </c>
      <c r="AG26">
        <v>10.14262512</v>
      </c>
      <c r="AH26">
        <v>20.546566559999999</v>
      </c>
      <c r="AI26">
        <v>1.1182032000000002</v>
      </c>
      <c r="AJ26">
        <v>0</v>
      </c>
      <c r="AK26">
        <v>22.296000000000003</v>
      </c>
      <c r="AL26">
        <v>62.416799999999995</v>
      </c>
      <c r="AM26">
        <v>0</v>
      </c>
      <c r="AN26">
        <v>0</v>
      </c>
      <c r="AO26">
        <v>4.1319936000000004</v>
      </c>
      <c r="AP26">
        <v>1.35027648</v>
      </c>
      <c r="AQ26">
        <v>17.162309999999998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27.927625468232051</v>
      </c>
      <c r="BB26">
        <f t="shared" si="0"/>
        <v>772.29086310673222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280.00036570202599</v>
      </c>
      <c r="L27">
        <v>0</v>
      </c>
      <c r="M27">
        <v>60.997998351583661</v>
      </c>
      <c r="N27">
        <v>51.886294850425472</v>
      </c>
      <c r="O27">
        <v>73.287554723502311</v>
      </c>
      <c r="P27">
        <v>23.561951516204708</v>
      </c>
      <c r="Q27">
        <v>2.0010624521072793</v>
      </c>
      <c r="R27">
        <v>7.9974870557548083</v>
      </c>
      <c r="S27">
        <v>5.0016771966527207</v>
      </c>
      <c r="T27">
        <v>0</v>
      </c>
      <c r="U27">
        <v>51.757220892685332</v>
      </c>
      <c r="V27">
        <v>1.9993999999999996</v>
      </c>
      <c r="W27">
        <v>4.9943430262045645</v>
      </c>
      <c r="X27">
        <v>21.118591883579757</v>
      </c>
      <c r="Y27">
        <v>0</v>
      </c>
      <c r="Z27">
        <v>2.8784289600000004</v>
      </c>
      <c r="AA27">
        <v>6.1413336000000003</v>
      </c>
      <c r="AB27">
        <v>11.533435920000002</v>
      </c>
      <c r="AC27">
        <v>8.5010146560000006</v>
      </c>
      <c r="AD27">
        <v>0</v>
      </c>
      <c r="AE27">
        <v>21.712535395200003</v>
      </c>
      <c r="AF27">
        <v>12.303000000000001</v>
      </c>
      <c r="AG27">
        <v>10.14262512</v>
      </c>
      <c r="AH27">
        <v>20.546566559999999</v>
      </c>
      <c r="AI27">
        <v>3.3546095999999994</v>
      </c>
      <c r="AJ27">
        <v>0</v>
      </c>
      <c r="AK27">
        <v>22.296000000000003</v>
      </c>
      <c r="AL27">
        <v>62.416799999999995</v>
      </c>
      <c r="AM27">
        <v>0</v>
      </c>
      <c r="AN27">
        <v>0</v>
      </c>
      <c r="AO27">
        <v>4.1319936000000004</v>
      </c>
      <c r="AP27">
        <v>1.0689688800000001</v>
      </c>
      <c r="AQ27">
        <v>17.162309999999998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28.838548073132035</v>
      </c>
      <c r="BB27">
        <f t="shared" si="0"/>
        <v>797.48087728239466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280.00036570202599</v>
      </c>
      <c r="L28">
        <v>6.3619440625558985</v>
      </c>
      <c r="M28">
        <v>29.996431194328302</v>
      </c>
      <c r="N28">
        <v>51.886294850425472</v>
      </c>
      <c r="O28">
        <v>73.287554723502311</v>
      </c>
      <c r="P28">
        <v>7.0779783940149636</v>
      </c>
      <c r="Q28">
        <v>2.0010624521072793</v>
      </c>
      <c r="R28">
        <v>7.9974870557548083</v>
      </c>
      <c r="S28">
        <v>5.0016771966527207</v>
      </c>
      <c r="T28">
        <v>0</v>
      </c>
      <c r="U28">
        <v>51.757220892685332</v>
      </c>
      <c r="V28">
        <v>1.9993999999999996</v>
      </c>
      <c r="W28">
        <v>4.9943430262045645</v>
      </c>
      <c r="X28">
        <v>14.891257920347702</v>
      </c>
      <c r="Y28">
        <v>0</v>
      </c>
      <c r="Z28">
        <v>2.8784289600000004</v>
      </c>
      <c r="AA28">
        <v>6.1413336000000003</v>
      </c>
      <c r="AB28">
        <v>11.533435920000002</v>
      </c>
      <c r="AC28">
        <v>8.5010146560000006</v>
      </c>
      <c r="AD28">
        <v>0</v>
      </c>
      <c r="AE28">
        <v>21.712535395200003</v>
      </c>
      <c r="AF28">
        <v>12.303000000000001</v>
      </c>
      <c r="AG28">
        <v>10.14262512</v>
      </c>
      <c r="AH28">
        <v>20.546566559999999</v>
      </c>
      <c r="AI28">
        <v>21.804962399999997</v>
      </c>
      <c r="AJ28">
        <v>0</v>
      </c>
      <c r="AK28">
        <v>22.296000000000003</v>
      </c>
      <c r="AL28">
        <v>62.416799999999995</v>
      </c>
      <c r="AM28">
        <v>0</v>
      </c>
      <c r="AN28">
        <v>0</v>
      </c>
      <c r="AO28">
        <v>4.1319936000000004</v>
      </c>
      <c r="AP28">
        <v>1.0689688800000001</v>
      </c>
      <c r="AQ28">
        <v>17.162309999999998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27.829917785949565</v>
      </c>
      <c r="BB28">
        <f t="shared" si="0"/>
        <v>769.58893018945605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280.00036570202599</v>
      </c>
      <c r="L29">
        <v>0</v>
      </c>
      <c r="M29">
        <v>60.997998351583661</v>
      </c>
      <c r="N29">
        <v>51.886294850425472</v>
      </c>
      <c r="O29">
        <v>73.287554723502311</v>
      </c>
      <c r="P29">
        <v>23.561951516204708</v>
      </c>
      <c r="Q29">
        <v>2.0010624521072793</v>
      </c>
      <c r="R29">
        <v>7.9974870557548083</v>
      </c>
      <c r="S29">
        <v>5.0016771966527207</v>
      </c>
      <c r="T29">
        <v>0</v>
      </c>
      <c r="U29">
        <v>51.757220892685332</v>
      </c>
      <c r="V29">
        <v>2.0003529045643154</v>
      </c>
      <c r="W29">
        <v>4.9943430262045645</v>
      </c>
      <c r="X29">
        <v>46.353092674100722</v>
      </c>
      <c r="Y29">
        <v>0</v>
      </c>
      <c r="Z29">
        <v>2.8784289600000004</v>
      </c>
      <c r="AA29">
        <v>3.4696800000000003</v>
      </c>
      <c r="AB29">
        <v>11.533435920000002</v>
      </c>
      <c r="AC29">
        <v>8.5010146560000006</v>
      </c>
      <c r="AD29">
        <v>4.0032640800000001</v>
      </c>
      <c r="AE29">
        <v>21.712535395200003</v>
      </c>
      <c r="AF29">
        <v>12.303000000000001</v>
      </c>
      <c r="AG29">
        <v>10.14262512</v>
      </c>
      <c r="AH29">
        <v>20.546566559999999</v>
      </c>
      <c r="AI29">
        <v>21.804962399999997</v>
      </c>
      <c r="AJ29">
        <v>0</v>
      </c>
      <c r="AK29">
        <v>22.296000000000003</v>
      </c>
      <c r="AL29">
        <v>62.416799999999995</v>
      </c>
      <c r="AM29">
        <v>0</v>
      </c>
      <c r="AN29">
        <v>0</v>
      </c>
      <c r="AO29">
        <v>4.1319936000000004</v>
      </c>
      <c r="AP29">
        <v>1.0689688800000001</v>
      </c>
      <c r="AQ29">
        <v>17.162309999999998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30.409655975947732</v>
      </c>
      <c r="BB29">
        <f t="shared" si="0"/>
        <v>840.92718635466429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280.00036570202599</v>
      </c>
      <c r="L30">
        <v>0</v>
      </c>
      <c r="M30">
        <v>60.997998351583661</v>
      </c>
      <c r="N30">
        <v>51.886294850425472</v>
      </c>
      <c r="O30">
        <v>73.287554723502311</v>
      </c>
      <c r="P30">
        <v>23.561951516204708</v>
      </c>
      <c r="Q30">
        <v>2.0010624521072793</v>
      </c>
      <c r="R30">
        <v>7.9974870557548083</v>
      </c>
      <c r="S30">
        <v>5.0016771966527207</v>
      </c>
      <c r="T30">
        <v>0</v>
      </c>
      <c r="U30">
        <v>51.757220892685332</v>
      </c>
      <c r="V30">
        <v>2.0003529045643154</v>
      </c>
      <c r="W30">
        <v>4.9943430262045645</v>
      </c>
      <c r="X30">
        <v>46.353092674100722</v>
      </c>
      <c r="Y30">
        <v>0</v>
      </c>
      <c r="Z30">
        <v>2.8784289600000004</v>
      </c>
      <c r="AA30">
        <v>0</v>
      </c>
      <c r="AB30">
        <v>11.533435920000002</v>
      </c>
      <c r="AC30">
        <v>8.5010146560000006</v>
      </c>
      <c r="AD30">
        <v>4.0032640800000001</v>
      </c>
      <c r="AE30">
        <v>21.712535395200003</v>
      </c>
      <c r="AF30">
        <v>12.303000000000001</v>
      </c>
      <c r="AG30">
        <v>10.14262512</v>
      </c>
      <c r="AH30">
        <v>20.546566559999999</v>
      </c>
      <c r="AI30">
        <v>21.804962399999997</v>
      </c>
      <c r="AJ30">
        <v>0</v>
      </c>
      <c r="AK30">
        <v>22.296000000000003</v>
      </c>
      <c r="AL30">
        <v>62.416799999999995</v>
      </c>
      <c r="AM30">
        <v>0</v>
      </c>
      <c r="AN30">
        <v>0</v>
      </c>
      <c r="AO30">
        <v>4.1319936000000004</v>
      </c>
      <c r="AP30">
        <v>1.0689688800000001</v>
      </c>
      <c r="AQ30">
        <v>17.162309999999998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30.288564143947735</v>
      </c>
      <c r="BB30">
        <f t="shared" si="0"/>
        <v>837.57859818666429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280.00036570202599</v>
      </c>
      <c r="L31">
        <v>0</v>
      </c>
      <c r="M31">
        <v>63.768018018018019</v>
      </c>
      <c r="N31">
        <v>51.886294850425472</v>
      </c>
      <c r="O31">
        <v>73.287554723502311</v>
      </c>
      <c r="P31">
        <v>23.861957267890855</v>
      </c>
      <c r="Q31">
        <v>2.0010624521072793</v>
      </c>
      <c r="R31">
        <v>7.9974870557548083</v>
      </c>
      <c r="S31">
        <v>5.0016771966527207</v>
      </c>
      <c r="T31">
        <v>0</v>
      </c>
      <c r="U31">
        <v>51.757220892685332</v>
      </c>
      <c r="V31">
        <v>2.0003529045643154</v>
      </c>
      <c r="W31">
        <v>4.9943430262045645</v>
      </c>
      <c r="X31">
        <v>46.353092674100722</v>
      </c>
      <c r="Y31">
        <v>0</v>
      </c>
      <c r="Z31">
        <v>2.8784289600000004</v>
      </c>
      <c r="AA31">
        <v>0</v>
      </c>
      <c r="AB31">
        <v>11.533435920000002</v>
      </c>
      <c r="AC31">
        <v>8.5010146560000006</v>
      </c>
      <c r="AD31">
        <v>4.0032640800000001</v>
      </c>
      <c r="AE31">
        <v>21.712535395200003</v>
      </c>
      <c r="AF31">
        <v>12.303000000000001</v>
      </c>
      <c r="AG31">
        <v>10.14262512</v>
      </c>
      <c r="AH31">
        <v>19.964275199999999</v>
      </c>
      <c r="AI31">
        <v>21.804962399999997</v>
      </c>
      <c r="AJ31">
        <v>0</v>
      </c>
      <c r="AK31">
        <v>22.296000000000003</v>
      </c>
      <c r="AL31">
        <v>62.416799999999995</v>
      </c>
      <c r="AM31">
        <v>0</v>
      </c>
      <c r="AN31">
        <v>0</v>
      </c>
      <c r="AO31">
        <v>4.1319936000000004</v>
      </c>
      <c r="AP31">
        <v>1.0689688800000001</v>
      </c>
      <c r="AQ31">
        <v>17.162309999999998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30.324619119040136</v>
      </c>
      <c r="BB31">
        <f t="shared" si="0"/>
        <v>838.57564686969249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280.00036570202599</v>
      </c>
      <c r="L32">
        <v>0</v>
      </c>
      <c r="M32">
        <v>63.768018018018019</v>
      </c>
      <c r="N32">
        <v>51.886294850425472</v>
      </c>
      <c r="O32">
        <v>73.287554723502311</v>
      </c>
      <c r="P32">
        <v>24.161962878210016</v>
      </c>
      <c r="Q32">
        <v>2.0010624521072793</v>
      </c>
      <c r="R32">
        <v>7.9974870557548083</v>
      </c>
      <c r="S32">
        <v>5.0016771966527207</v>
      </c>
      <c r="T32">
        <v>0</v>
      </c>
      <c r="U32">
        <v>51.757220892685332</v>
      </c>
      <c r="V32">
        <v>2.0003529045643154</v>
      </c>
      <c r="W32">
        <v>4.9943430262045645</v>
      </c>
      <c r="X32">
        <v>46.353092674100722</v>
      </c>
      <c r="Y32">
        <v>0</v>
      </c>
      <c r="Z32">
        <v>2.8784289600000004</v>
      </c>
      <c r="AA32">
        <v>0</v>
      </c>
      <c r="AB32">
        <v>11.533435920000002</v>
      </c>
      <c r="AC32">
        <v>8.5010146560000006</v>
      </c>
      <c r="AD32">
        <v>4.0032640800000001</v>
      </c>
      <c r="AE32">
        <v>21.712535395200003</v>
      </c>
      <c r="AF32">
        <v>12.303000000000001</v>
      </c>
      <c r="AG32">
        <v>10.14262512</v>
      </c>
      <c r="AH32">
        <v>19.964275199999999</v>
      </c>
      <c r="AI32">
        <v>14.536641599999999</v>
      </c>
      <c r="AJ32">
        <v>0</v>
      </c>
      <c r="AK32">
        <v>22.296000000000003</v>
      </c>
      <c r="AL32">
        <v>45.078800000000001</v>
      </c>
      <c r="AM32">
        <v>0</v>
      </c>
      <c r="AN32">
        <v>0</v>
      </c>
      <c r="AO32">
        <v>4.1319936000000004</v>
      </c>
      <c r="AP32">
        <v>1.0689688800000001</v>
      </c>
      <c r="AQ32">
        <v>17.162309999999998</v>
      </c>
      <c r="AR32">
        <v>22.546771200000002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29.493250699640278</v>
      </c>
      <c r="BB32">
        <f t="shared" si="0"/>
        <v>815.58557689941154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280.00036570202599</v>
      </c>
      <c r="L33">
        <v>0</v>
      </c>
      <c r="M33">
        <v>63.768018018018019</v>
      </c>
      <c r="N33">
        <v>51.886294850425472</v>
      </c>
      <c r="O33">
        <v>73.287554723502311</v>
      </c>
      <c r="P33">
        <v>24.599500624219726</v>
      </c>
      <c r="Q33">
        <v>2.0010624521072793</v>
      </c>
      <c r="R33">
        <v>7.9974870557548083</v>
      </c>
      <c r="S33">
        <v>5.0016771966527207</v>
      </c>
      <c r="T33">
        <v>0</v>
      </c>
      <c r="U33">
        <v>51.757220892685332</v>
      </c>
      <c r="V33">
        <v>2.0003529045643154</v>
      </c>
      <c r="W33">
        <v>4.9943430262045645</v>
      </c>
      <c r="X33">
        <v>65.858668043112388</v>
      </c>
      <c r="Y33">
        <v>0</v>
      </c>
      <c r="Z33">
        <v>2.8784289600000004</v>
      </c>
      <c r="AA33">
        <v>0</v>
      </c>
      <c r="AB33">
        <v>11.533435920000002</v>
      </c>
      <c r="AC33">
        <v>8.5010146560000006</v>
      </c>
      <c r="AD33">
        <v>4.0032640800000001</v>
      </c>
      <c r="AE33">
        <v>21.712535395200003</v>
      </c>
      <c r="AF33">
        <v>12.303000000000001</v>
      </c>
      <c r="AG33">
        <v>10.14262512</v>
      </c>
      <c r="AH33">
        <v>19.964275199999999</v>
      </c>
      <c r="AI33">
        <v>14.536641599999999</v>
      </c>
      <c r="AJ33">
        <v>0</v>
      </c>
      <c r="AK33">
        <v>22.296000000000003</v>
      </c>
      <c r="AL33">
        <v>34.675999999999995</v>
      </c>
      <c r="AM33">
        <v>0</v>
      </c>
      <c r="AN33">
        <v>0</v>
      </c>
      <c r="AO33">
        <v>4.1319936000000004</v>
      </c>
      <c r="AP33">
        <v>0.78766128000000002</v>
      </c>
      <c r="AQ33">
        <v>17.162309999999998</v>
      </c>
      <c r="AR33">
        <v>22.546771200000002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29.816430384250339</v>
      </c>
      <c r="BB33">
        <f t="shared" si="0"/>
        <v>824.52140272982285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280.00036570202599</v>
      </c>
      <c r="L34">
        <v>0</v>
      </c>
      <c r="M34">
        <v>63.768018018018019</v>
      </c>
      <c r="N34">
        <v>51.886294850425472</v>
      </c>
      <c r="O34">
        <v>73.287554723502311</v>
      </c>
      <c r="P34">
        <v>24.599500624219726</v>
      </c>
      <c r="Q34">
        <v>2.0010624521072793</v>
      </c>
      <c r="R34">
        <v>7.9974870557548083</v>
      </c>
      <c r="S34">
        <v>5.0016771966527207</v>
      </c>
      <c r="T34">
        <v>0</v>
      </c>
      <c r="U34">
        <v>51.757220892685332</v>
      </c>
      <c r="V34">
        <v>2.0003529045643154</v>
      </c>
      <c r="W34">
        <v>4.9943430262045645</v>
      </c>
      <c r="X34">
        <v>65.858668043112388</v>
      </c>
      <c r="Y34">
        <v>0</v>
      </c>
      <c r="Z34">
        <v>2.8784289600000004</v>
      </c>
      <c r="AA34">
        <v>0</v>
      </c>
      <c r="AB34">
        <v>11.533435920000002</v>
      </c>
      <c r="AC34">
        <v>8.5010146560000006</v>
      </c>
      <c r="AD34">
        <v>4.0032640800000001</v>
      </c>
      <c r="AE34">
        <v>21.712535395200003</v>
      </c>
      <c r="AF34">
        <v>12.303000000000001</v>
      </c>
      <c r="AG34">
        <v>10.14262512</v>
      </c>
      <c r="AH34">
        <v>19.964275199999999</v>
      </c>
      <c r="AI34">
        <v>2.2364063999999999</v>
      </c>
      <c r="AJ34">
        <v>0</v>
      </c>
      <c r="AK34">
        <v>22.296000000000003</v>
      </c>
      <c r="AL34">
        <v>34.675999999999995</v>
      </c>
      <c r="AM34">
        <v>0</v>
      </c>
      <c r="AN34">
        <v>0</v>
      </c>
      <c r="AO34">
        <v>4.1319936000000004</v>
      </c>
      <c r="AP34">
        <v>0.78766128000000002</v>
      </c>
      <c r="AQ34">
        <v>17.162309999999998</v>
      </c>
      <c r="AR34">
        <v>22.546771200000002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29.387152351450339</v>
      </c>
      <c r="BB34">
        <f t="shared" si="0"/>
        <v>812.65044556262274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279.99522678588062</v>
      </c>
      <c r="L35">
        <v>0</v>
      </c>
      <c r="M35">
        <v>63.768018018018019</v>
      </c>
      <c r="N35">
        <v>51.886294850425472</v>
      </c>
      <c r="O35">
        <v>73.287554723502311</v>
      </c>
      <c r="P35">
        <v>24.599500624219726</v>
      </c>
      <c r="Q35">
        <v>2.0010624521072793</v>
      </c>
      <c r="R35">
        <v>7.9974870557548083</v>
      </c>
      <c r="S35">
        <v>5.0016771966527207</v>
      </c>
      <c r="T35">
        <v>0</v>
      </c>
      <c r="U35">
        <v>51.757220892685332</v>
      </c>
      <c r="V35">
        <v>2.0003529045643154</v>
      </c>
      <c r="W35">
        <v>4.9943430262045645</v>
      </c>
      <c r="X35">
        <v>65.858668043112388</v>
      </c>
      <c r="Y35">
        <v>0</v>
      </c>
      <c r="Z35">
        <v>2.8784289600000004</v>
      </c>
      <c r="AA35">
        <v>0</v>
      </c>
      <c r="AB35">
        <v>11.533435920000002</v>
      </c>
      <c r="AC35">
        <v>8.5010146560000006</v>
      </c>
      <c r="AD35">
        <v>4.0032640800000001</v>
      </c>
      <c r="AE35">
        <v>21.712535395200003</v>
      </c>
      <c r="AF35">
        <v>12.303000000000001</v>
      </c>
      <c r="AG35">
        <v>10.14262512</v>
      </c>
      <c r="AH35">
        <v>19.964275199999999</v>
      </c>
      <c r="AI35">
        <v>1.1182032000000002</v>
      </c>
      <c r="AJ35">
        <v>0</v>
      </c>
      <c r="AK35">
        <v>22.296000000000003</v>
      </c>
      <c r="AL35">
        <v>34.675999999999995</v>
      </c>
      <c r="AM35">
        <v>0</v>
      </c>
      <c r="AN35">
        <v>0</v>
      </c>
      <c r="AO35">
        <v>4.1319936000000004</v>
      </c>
      <c r="AP35">
        <v>0.78766128000000002</v>
      </c>
      <c r="AQ35">
        <v>17.162309999999998</v>
      </c>
      <c r="AR35">
        <v>22.546771200000002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29.347947448076837</v>
      </c>
      <c r="BB35">
        <f t="shared" si="0"/>
        <v>811.56630834985094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279.99522678588062</v>
      </c>
      <c r="L36">
        <v>0</v>
      </c>
      <c r="M36">
        <v>63.768018018018019</v>
      </c>
      <c r="N36">
        <v>51.886294850425472</v>
      </c>
      <c r="O36">
        <v>73.287554723502311</v>
      </c>
      <c r="P36">
        <v>24.599500624219726</v>
      </c>
      <c r="Q36">
        <v>2.0010624521072793</v>
      </c>
      <c r="R36">
        <v>7.9974870557548083</v>
      </c>
      <c r="S36">
        <v>5.0016771966527207</v>
      </c>
      <c r="T36">
        <v>0</v>
      </c>
      <c r="U36">
        <v>51.757220892685332</v>
      </c>
      <c r="V36">
        <v>2.0003529045643154</v>
      </c>
      <c r="W36">
        <v>4.9943430262045645</v>
      </c>
      <c r="X36">
        <v>65.858668043112388</v>
      </c>
      <c r="Y36">
        <v>0</v>
      </c>
      <c r="Z36">
        <v>2.8784289600000004</v>
      </c>
      <c r="AA36">
        <v>0</v>
      </c>
      <c r="AB36">
        <v>11.533435920000002</v>
      </c>
      <c r="AC36">
        <v>8.5010146560000006</v>
      </c>
      <c r="AD36">
        <v>4.0032640800000001</v>
      </c>
      <c r="AE36">
        <v>21.712535395200003</v>
      </c>
      <c r="AF36">
        <v>12.303000000000001</v>
      </c>
      <c r="AG36">
        <v>10.14262512</v>
      </c>
      <c r="AH36">
        <v>19.964275199999999</v>
      </c>
      <c r="AI36">
        <v>0</v>
      </c>
      <c r="AJ36">
        <v>0</v>
      </c>
      <c r="AK36">
        <v>22.296000000000003</v>
      </c>
      <c r="AL36">
        <v>34.675999999999995</v>
      </c>
      <c r="AM36">
        <v>0</v>
      </c>
      <c r="AN36">
        <v>0</v>
      </c>
      <c r="AO36">
        <v>4.1319936000000004</v>
      </c>
      <c r="AP36">
        <v>0.78766128000000002</v>
      </c>
      <c r="AQ36">
        <v>17.162309999999998</v>
      </c>
      <c r="AR36">
        <v>22.546771200000002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29.30892233207684</v>
      </c>
      <c r="BB36">
        <f t="shared" si="0"/>
        <v>810.48713026585096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279.99522678588062</v>
      </c>
      <c r="L37">
        <v>0</v>
      </c>
      <c r="M37">
        <v>63.768018018018019</v>
      </c>
      <c r="N37">
        <v>51.886294850425472</v>
      </c>
      <c r="O37">
        <v>73.287554723502311</v>
      </c>
      <c r="P37">
        <v>24.599500624219726</v>
      </c>
      <c r="Q37">
        <v>2.0010624521072793</v>
      </c>
      <c r="R37">
        <v>7.9974870557548083</v>
      </c>
      <c r="S37">
        <v>5.0016771966527207</v>
      </c>
      <c r="T37">
        <v>0</v>
      </c>
      <c r="U37">
        <v>51.757220892685332</v>
      </c>
      <c r="V37">
        <v>2.0003529045643154</v>
      </c>
      <c r="W37">
        <v>4.9943430262045645</v>
      </c>
      <c r="X37">
        <v>65.858668043112388</v>
      </c>
      <c r="Y37">
        <v>0</v>
      </c>
      <c r="Z37">
        <v>2.8784289600000004</v>
      </c>
      <c r="AA37">
        <v>0</v>
      </c>
      <c r="AB37">
        <v>11.568563136</v>
      </c>
      <c r="AC37">
        <v>4.2505073280000003</v>
      </c>
      <c r="AD37">
        <v>4.0032640800000001</v>
      </c>
      <c r="AE37">
        <v>21.712535395200003</v>
      </c>
      <c r="AF37">
        <v>12.303000000000001</v>
      </c>
      <c r="AG37">
        <v>10.14262512</v>
      </c>
      <c r="AH37">
        <v>19.964275199999999</v>
      </c>
      <c r="AI37">
        <v>0</v>
      </c>
      <c r="AJ37">
        <v>0</v>
      </c>
      <c r="AK37">
        <v>22.296000000000003</v>
      </c>
      <c r="AL37">
        <v>34.675999999999995</v>
      </c>
      <c r="AM37">
        <v>0</v>
      </c>
      <c r="AN37">
        <v>0</v>
      </c>
      <c r="AO37">
        <v>4.1319936000000004</v>
      </c>
      <c r="AP37">
        <v>0.78766128000000002</v>
      </c>
      <c r="AQ37">
        <v>17.162309999999998</v>
      </c>
      <c r="AR37">
        <v>22.546771200000002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29.161806143276841</v>
      </c>
      <c r="BB37">
        <f t="shared" si="0"/>
        <v>806.41886634265086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279.99522678588062</v>
      </c>
      <c r="L38">
        <v>0</v>
      </c>
      <c r="M38">
        <v>63.768018018018019</v>
      </c>
      <c r="N38">
        <v>51.886294850425472</v>
      </c>
      <c r="O38">
        <v>73.287554723502311</v>
      </c>
      <c r="P38">
        <v>24.599500624219726</v>
      </c>
      <c r="Q38">
        <v>2.0010624521072793</v>
      </c>
      <c r="R38">
        <v>7.9974870557548083</v>
      </c>
      <c r="S38">
        <v>5.0016771966527207</v>
      </c>
      <c r="T38">
        <v>0</v>
      </c>
      <c r="U38">
        <v>51.757220892685332</v>
      </c>
      <c r="V38">
        <v>2.0003529045643154</v>
      </c>
      <c r="W38">
        <v>4.9943430262045645</v>
      </c>
      <c r="X38">
        <v>65.858668043112388</v>
      </c>
      <c r="Y38">
        <v>0</v>
      </c>
      <c r="Z38">
        <v>2.8784289600000004</v>
      </c>
      <c r="AA38">
        <v>0</v>
      </c>
      <c r="AB38">
        <v>11.568563136</v>
      </c>
      <c r="AC38">
        <v>4.2505073280000003</v>
      </c>
      <c r="AD38">
        <v>4.0032640800000001</v>
      </c>
      <c r="AE38">
        <v>21.712535395200003</v>
      </c>
      <c r="AF38">
        <v>12.303000000000001</v>
      </c>
      <c r="AG38">
        <v>10.14262512</v>
      </c>
      <c r="AH38">
        <v>19.964275199999999</v>
      </c>
      <c r="AI38">
        <v>0</v>
      </c>
      <c r="AJ38">
        <v>0</v>
      </c>
      <c r="AK38">
        <v>22.296000000000003</v>
      </c>
      <c r="AL38">
        <v>34.675999999999995</v>
      </c>
      <c r="AM38">
        <v>0</v>
      </c>
      <c r="AN38">
        <v>0</v>
      </c>
      <c r="AO38">
        <v>4.1319936000000004</v>
      </c>
      <c r="AP38">
        <v>0.78766128000000002</v>
      </c>
      <c r="AQ38">
        <v>17.162309999999998</v>
      </c>
      <c r="AR38">
        <v>22.546771200000002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29.161806143276841</v>
      </c>
      <c r="BB38">
        <f t="shared" si="0"/>
        <v>806.41886634265086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279.99501587051753</v>
      </c>
      <c r="L39">
        <v>0</v>
      </c>
      <c r="M39">
        <v>63.768018018018019</v>
      </c>
      <c r="N39">
        <v>51.886294850425472</v>
      </c>
      <c r="O39">
        <v>73.287554723502311</v>
      </c>
      <c r="P39">
        <v>24.599500624219726</v>
      </c>
      <c r="Q39">
        <v>2.0010624521072793</v>
      </c>
      <c r="R39">
        <v>7.9974870557548083</v>
      </c>
      <c r="S39">
        <v>5.0016771966527207</v>
      </c>
      <c r="T39">
        <v>0</v>
      </c>
      <c r="U39">
        <v>51.757220892685332</v>
      </c>
      <c r="V39">
        <v>2.0003529045643154</v>
      </c>
      <c r="W39">
        <v>4.9943430262045645</v>
      </c>
      <c r="X39">
        <v>65.858668043112388</v>
      </c>
      <c r="Y39">
        <v>0</v>
      </c>
      <c r="Z39">
        <v>2.8784289600000004</v>
      </c>
      <c r="AA39">
        <v>0</v>
      </c>
      <c r="AB39">
        <v>5.7842815680000008</v>
      </c>
      <c r="AC39">
        <v>4.2505073280000003</v>
      </c>
      <c r="AD39">
        <v>4.0032640800000001</v>
      </c>
      <c r="AE39">
        <v>21.712535395200003</v>
      </c>
      <c r="AF39">
        <v>12.303000000000001</v>
      </c>
      <c r="AG39">
        <v>10.14262512</v>
      </c>
      <c r="AH39">
        <v>19.964275199999999</v>
      </c>
      <c r="AI39">
        <v>0</v>
      </c>
      <c r="AJ39">
        <v>0</v>
      </c>
      <c r="AK39">
        <v>22.296000000000003</v>
      </c>
      <c r="AL39">
        <v>34.675999999999995</v>
      </c>
      <c r="AM39">
        <v>0</v>
      </c>
      <c r="AN39">
        <v>0</v>
      </c>
      <c r="AO39">
        <v>3.1893825599999999</v>
      </c>
      <c r="AP39">
        <v>0.78766128000000002</v>
      </c>
      <c r="AQ39">
        <v>17.162309999999998</v>
      </c>
      <c r="AR39">
        <v>22.546771200000002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28.927030131930636</v>
      </c>
      <c r="BB39">
        <f t="shared" si="0"/>
        <v>799.92653883063394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279.9988487220815</v>
      </c>
      <c r="L40">
        <v>0</v>
      </c>
      <c r="M40">
        <v>63.768018018018019</v>
      </c>
      <c r="N40">
        <v>51.886294850425472</v>
      </c>
      <c r="O40">
        <v>73.287554723502311</v>
      </c>
      <c r="P40">
        <v>24.599500624219726</v>
      </c>
      <c r="Q40">
        <v>2.0010624521072793</v>
      </c>
      <c r="R40">
        <v>7.9974870557548083</v>
      </c>
      <c r="S40">
        <v>5.0016771966527207</v>
      </c>
      <c r="T40">
        <v>0</v>
      </c>
      <c r="U40">
        <v>51.757220892685332</v>
      </c>
      <c r="V40">
        <v>2.0003529045643154</v>
      </c>
      <c r="W40">
        <v>4.9943430262045645</v>
      </c>
      <c r="X40">
        <v>65.858668043112388</v>
      </c>
      <c r="Y40">
        <v>0</v>
      </c>
      <c r="Z40">
        <v>2.8784289600000004</v>
      </c>
      <c r="AA40">
        <v>0</v>
      </c>
      <c r="AB40">
        <v>5.7842815680000008</v>
      </c>
      <c r="AC40">
        <v>4.2505073280000003</v>
      </c>
      <c r="AD40">
        <v>4.0032640800000001</v>
      </c>
      <c r="AE40">
        <v>20.849263199999999</v>
      </c>
      <c r="AF40">
        <v>12.303000000000001</v>
      </c>
      <c r="AG40">
        <v>10.14262512</v>
      </c>
      <c r="AH40">
        <v>19.964275199999999</v>
      </c>
      <c r="AI40">
        <v>0</v>
      </c>
      <c r="AJ40">
        <v>0</v>
      </c>
      <c r="AK40">
        <v>22.296000000000003</v>
      </c>
      <c r="AL40">
        <v>34.675999999999995</v>
      </c>
      <c r="AM40">
        <v>0</v>
      </c>
      <c r="AN40">
        <v>0</v>
      </c>
      <c r="AO40">
        <v>3.1893825599999999</v>
      </c>
      <c r="AP40">
        <v>0.78766128000000002</v>
      </c>
      <c r="AQ40">
        <v>17.162309999999998</v>
      </c>
      <c r="AR40">
        <v>22.546771200000002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28.897035656850271</v>
      </c>
      <c r="BB40">
        <f t="shared" si="0"/>
        <v>799.09709396207836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279.9988487220815</v>
      </c>
      <c r="L41">
        <v>0</v>
      </c>
      <c r="M41">
        <v>63.768018018018019</v>
      </c>
      <c r="N41">
        <v>51.886294850425472</v>
      </c>
      <c r="O41">
        <v>73.287554723502311</v>
      </c>
      <c r="P41">
        <v>24.599500624219726</v>
      </c>
      <c r="Q41">
        <v>2.0010624521072793</v>
      </c>
      <c r="R41">
        <v>7.9974870557548083</v>
      </c>
      <c r="S41">
        <v>5.0016771966527207</v>
      </c>
      <c r="T41">
        <v>0</v>
      </c>
      <c r="U41">
        <v>51.757220892685332</v>
      </c>
      <c r="V41">
        <v>2.0003529045643154</v>
      </c>
      <c r="W41">
        <v>4.9943430262045645</v>
      </c>
      <c r="X41">
        <v>50.680023092805264</v>
      </c>
      <c r="Y41">
        <v>0</v>
      </c>
      <c r="Z41">
        <v>0</v>
      </c>
      <c r="AA41">
        <v>0</v>
      </c>
      <c r="AB41">
        <v>5.7842815680000008</v>
      </c>
      <c r="AC41">
        <v>4.2505073280000003</v>
      </c>
      <c r="AD41">
        <v>4.0032640800000001</v>
      </c>
      <c r="AE41">
        <v>20.849263199999999</v>
      </c>
      <c r="AF41">
        <v>12.303000000000001</v>
      </c>
      <c r="AG41">
        <v>10.14262512</v>
      </c>
      <c r="AH41">
        <v>20.546566559999999</v>
      </c>
      <c r="AI41">
        <v>0</v>
      </c>
      <c r="AJ41">
        <v>0</v>
      </c>
      <c r="AK41">
        <v>22.296000000000003</v>
      </c>
      <c r="AL41">
        <v>34.675999999999995</v>
      </c>
      <c r="AM41">
        <v>0</v>
      </c>
      <c r="AN41">
        <v>0</v>
      </c>
      <c r="AO41">
        <v>3.1893825599999999</v>
      </c>
      <c r="AP41">
        <v>0.78766128000000002</v>
      </c>
      <c r="AQ41">
        <v>17.162309999999998</v>
      </c>
      <c r="AR41">
        <v>22.546771200000002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28.287125171501216</v>
      </c>
      <c r="BB41">
        <f t="shared" si="0"/>
        <v>782.23222189712033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279.9988487220815</v>
      </c>
      <c r="L42">
        <v>0</v>
      </c>
      <c r="M42">
        <v>63.768018018018019</v>
      </c>
      <c r="N42">
        <v>51.886294850425472</v>
      </c>
      <c r="O42">
        <v>73.287554723502311</v>
      </c>
      <c r="P42">
        <v>24.599500624219726</v>
      </c>
      <c r="Q42">
        <v>2.0010624521072793</v>
      </c>
      <c r="R42">
        <v>7.9974870557548083</v>
      </c>
      <c r="S42">
        <v>5.0016771966527207</v>
      </c>
      <c r="T42">
        <v>0</v>
      </c>
      <c r="U42">
        <v>51.757220892685332</v>
      </c>
      <c r="V42">
        <v>2.0003529045643154</v>
      </c>
      <c r="W42">
        <v>4.9943430262045645</v>
      </c>
      <c r="X42">
        <v>55.288145526380774</v>
      </c>
      <c r="Y42">
        <v>0</v>
      </c>
      <c r="Z42">
        <v>0</v>
      </c>
      <c r="AA42">
        <v>0</v>
      </c>
      <c r="AB42">
        <v>5.7842815680000008</v>
      </c>
      <c r="AC42">
        <v>4.2505073280000003</v>
      </c>
      <c r="AD42">
        <v>4.0032640800000001</v>
      </c>
      <c r="AE42">
        <v>20.849263199999999</v>
      </c>
      <c r="AF42">
        <v>12.303000000000001</v>
      </c>
      <c r="AG42">
        <v>10.14262512</v>
      </c>
      <c r="AH42">
        <v>20.546566559999999</v>
      </c>
      <c r="AI42">
        <v>0</v>
      </c>
      <c r="AJ42">
        <v>0</v>
      </c>
      <c r="AK42">
        <v>22.296000000000003</v>
      </c>
      <c r="AL42">
        <v>34.675999999999995</v>
      </c>
      <c r="AM42">
        <v>0</v>
      </c>
      <c r="AN42">
        <v>0</v>
      </c>
      <c r="AO42">
        <v>3.1893825599999999</v>
      </c>
      <c r="AP42">
        <v>0.78766128000000002</v>
      </c>
      <c r="AQ42">
        <v>17.162309999999998</v>
      </c>
      <c r="AR42">
        <v>22.546771200000002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28.447948644433005</v>
      </c>
      <c r="BB42">
        <f t="shared" si="0"/>
        <v>786.67952085776392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279.99491977842195</v>
      </c>
      <c r="L43">
        <v>0</v>
      </c>
      <c r="M43">
        <v>63.768018018018019</v>
      </c>
      <c r="N43">
        <v>51.886294850425472</v>
      </c>
      <c r="O43">
        <v>73.287554723502311</v>
      </c>
      <c r="P43">
        <v>24.599500624219726</v>
      </c>
      <c r="Q43">
        <v>2.0010624521072793</v>
      </c>
      <c r="R43">
        <v>7.9974870557548083</v>
      </c>
      <c r="S43">
        <v>5.0016771966527207</v>
      </c>
      <c r="T43">
        <v>0</v>
      </c>
      <c r="U43">
        <v>51.757220892685332</v>
      </c>
      <c r="V43">
        <v>2.0003529045643154</v>
      </c>
      <c r="W43">
        <v>4.9943430262045645</v>
      </c>
      <c r="X43">
        <v>55.288145526380774</v>
      </c>
      <c r="Y43">
        <v>0</v>
      </c>
      <c r="Z43">
        <v>0</v>
      </c>
      <c r="AA43">
        <v>0</v>
      </c>
      <c r="AB43">
        <v>5.7842815680000008</v>
      </c>
      <c r="AC43">
        <v>4.2505073280000003</v>
      </c>
      <c r="AD43">
        <v>4.0032640800000001</v>
      </c>
      <c r="AE43">
        <v>20.849263199999999</v>
      </c>
      <c r="AF43">
        <v>12.303000000000001</v>
      </c>
      <c r="AG43">
        <v>10.14262512</v>
      </c>
      <c r="AH43">
        <v>20.546566559999999</v>
      </c>
      <c r="AI43">
        <v>0</v>
      </c>
      <c r="AJ43">
        <v>0</v>
      </c>
      <c r="AK43">
        <v>22.296000000000003</v>
      </c>
      <c r="AL43">
        <v>34.675999999999995</v>
      </c>
      <c r="AM43">
        <v>0</v>
      </c>
      <c r="AN43">
        <v>0</v>
      </c>
      <c r="AO43">
        <v>3.1893825599999999</v>
      </c>
      <c r="AP43">
        <v>0.78766128000000002</v>
      </c>
      <c r="AQ43">
        <v>17.162309999999998</v>
      </c>
      <c r="AR43">
        <v>22.546771200000002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28.447811524299276</v>
      </c>
      <c r="BB43">
        <f t="shared" si="0"/>
        <v>786.6757290342382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279.99520005740527</v>
      </c>
      <c r="L44">
        <v>0</v>
      </c>
      <c r="M44">
        <v>63.768018018018019</v>
      </c>
      <c r="N44">
        <v>51.886294850425472</v>
      </c>
      <c r="O44">
        <v>73.287554723502311</v>
      </c>
      <c r="P44">
        <v>24.599500624219726</v>
      </c>
      <c r="Q44">
        <v>2.0010624521072793</v>
      </c>
      <c r="R44">
        <v>7.9974870557548083</v>
      </c>
      <c r="S44">
        <v>5.0016771966527207</v>
      </c>
      <c r="T44">
        <v>0</v>
      </c>
      <c r="U44">
        <v>51.757220892685332</v>
      </c>
      <c r="V44">
        <v>2.0003529045643154</v>
      </c>
      <c r="W44">
        <v>4.9943430262045645</v>
      </c>
      <c r="X44">
        <v>55.288145526380774</v>
      </c>
      <c r="Y44">
        <v>0</v>
      </c>
      <c r="Z44">
        <v>0</v>
      </c>
      <c r="AA44">
        <v>0</v>
      </c>
      <c r="AB44">
        <v>5.7842815680000008</v>
      </c>
      <c r="AC44">
        <v>4.2505073280000003</v>
      </c>
      <c r="AD44">
        <v>4.0032640800000001</v>
      </c>
      <c r="AE44">
        <v>20.849263199999999</v>
      </c>
      <c r="AF44">
        <v>12.303000000000001</v>
      </c>
      <c r="AG44">
        <v>10.14262512</v>
      </c>
      <c r="AH44">
        <v>20.546566559999999</v>
      </c>
      <c r="AI44">
        <v>0</v>
      </c>
      <c r="AJ44">
        <v>0</v>
      </c>
      <c r="AK44">
        <v>22.296000000000003</v>
      </c>
      <c r="AL44">
        <v>34.675999999999995</v>
      </c>
      <c r="AM44">
        <v>0</v>
      </c>
      <c r="AN44">
        <v>0</v>
      </c>
      <c r="AO44">
        <v>3.1893825599999999</v>
      </c>
      <c r="AP44">
        <v>0.78766128000000002</v>
      </c>
      <c r="AQ44">
        <v>17.162309999999998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28.43089936923581</v>
      </c>
      <c r="BB44">
        <f t="shared" si="0"/>
        <v>786.20804466828497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279.99491977842195</v>
      </c>
      <c r="L45">
        <v>0</v>
      </c>
      <c r="M45">
        <v>63.768018018018019</v>
      </c>
      <c r="N45">
        <v>51.886294850425472</v>
      </c>
      <c r="O45">
        <v>73.287554723502311</v>
      </c>
      <c r="P45">
        <v>25.334996364223965</v>
      </c>
      <c r="Q45">
        <v>2.0010624521072793</v>
      </c>
      <c r="R45">
        <v>7.9974870557548083</v>
      </c>
      <c r="S45">
        <v>5.0016771966527207</v>
      </c>
      <c r="T45">
        <v>0</v>
      </c>
      <c r="U45">
        <v>51.757220892685332</v>
      </c>
      <c r="V45">
        <v>2.0003529045643154</v>
      </c>
      <c r="W45">
        <v>4.9943430262045645</v>
      </c>
      <c r="X45">
        <v>55.288145526380774</v>
      </c>
      <c r="Y45">
        <v>0</v>
      </c>
      <c r="Z45">
        <v>0</v>
      </c>
      <c r="AA45">
        <v>0</v>
      </c>
      <c r="AB45">
        <v>5.7842815680000008</v>
      </c>
      <c r="AC45">
        <v>4.2505073280000003</v>
      </c>
      <c r="AD45">
        <v>4.0032640800000001</v>
      </c>
      <c r="AE45">
        <v>20.849263199999999</v>
      </c>
      <c r="AF45">
        <v>12.303000000000001</v>
      </c>
      <c r="AG45">
        <v>10.14262512</v>
      </c>
      <c r="AH45">
        <v>20.546566559999999</v>
      </c>
      <c r="AI45">
        <v>0</v>
      </c>
      <c r="AJ45">
        <v>0</v>
      </c>
      <c r="AK45">
        <v>22.296000000000003</v>
      </c>
      <c r="AL45">
        <v>34.675999999999995</v>
      </c>
      <c r="AM45">
        <v>0</v>
      </c>
      <c r="AN45">
        <v>0</v>
      </c>
      <c r="AO45">
        <v>3.1893825599999999</v>
      </c>
      <c r="AP45">
        <v>0.56261520000000009</v>
      </c>
      <c r="AQ45">
        <v>17.162309999999998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28.448704175225419</v>
      </c>
      <c r="BB45">
        <f t="shared" si="0"/>
        <v>786.70040924331636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279.99520005740527</v>
      </c>
      <c r="L46">
        <v>0</v>
      </c>
      <c r="M46">
        <v>63.768018018018019</v>
      </c>
      <c r="N46">
        <v>51.886294850425472</v>
      </c>
      <c r="O46">
        <v>73.287554723502311</v>
      </c>
      <c r="P46">
        <v>25.78916236601826</v>
      </c>
      <c r="Q46">
        <v>2.0010624521072793</v>
      </c>
      <c r="R46">
        <v>7.9974870557548083</v>
      </c>
      <c r="S46">
        <v>5.0016771966527207</v>
      </c>
      <c r="T46">
        <v>0</v>
      </c>
      <c r="U46">
        <v>51.757220892685332</v>
      </c>
      <c r="V46">
        <v>2.0003529045643154</v>
      </c>
      <c r="W46">
        <v>4.9943430262045645</v>
      </c>
      <c r="X46">
        <v>55.288145526380774</v>
      </c>
      <c r="Y46">
        <v>0</v>
      </c>
      <c r="Z46">
        <v>0</v>
      </c>
      <c r="AA46">
        <v>0</v>
      </c>
      <c r="AB46">
        <v>5.7842815680000008</v>
      </c>
      <c r="AC46">
        <v>4.2505073280000003</v>
      </c>
      <c r="AD46">
        <v>4.0032640800000001</v>
      </c>
      <c r="AE46">
        <v>20.849263199999999</v>
      </c>
      <c r="AF46">
        <v>12.303000000000001</v>
      </c>
      <c r="AG46">
        <v>10.14262512</v>
      </c>
      <c r="AH46">
        <v>9.1502928000000008</v>
      </c>
      <c r="AI46">
        <v>0</v>
      </c>
      <c r="AJ46">
        <v>0</v>
      </c>
      <c r="AK46">
        <v>22.296000000000003</v>
      </c>
      <c r="AL46">
        <v>34.675999999999995</v>
      </c>
      <c r="AM46">
        <v>0</v>
      </c>
      <c r="AN46">
        <v>0</v>
      </c>
      <c r="AO46">
        <v>3.1893825599999999</v>
      </c>
      <c r="AP46">
        <v>0.56261520000000009</v>
      </c>
      <c r="AQ46">
        <v>17.162309999999998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28.066834492824576</v>
      </c>
      <c r="BB46">
        <f t="shared" si="0"/>
        <v>776.14045144649481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279.99717415291872</v>
      </c>
      <c r="L47">
        <v>0</v>
      </c>
      <c r="M47">
        <v>63.768018018018019</v>
      </c>
      <c r="N47">
        <v>51.886294850425472</v>
      </c>
      <c r="O47">
        <v>73.287554723502311</v>
      </c>
      <c r="P47">
        <v>26.232966518379769</v>
      </c>
      <c r="Q47">
        <v>4.7912737642585546</v>
      </c>
      <c r="R47">
        <v>9.3179912479217588</v>
      </c>
      <c r="S47">
        <v>10.848419163522014</v>
      </c>
      <c r="T47">
        <v>0</v>
      </c>
      <c r="U47">
        <v>51.757220892685332</v>
      </c>
      <c r="V47">
        <v>1.946511088082902</v>
      </c>
      <c r="W47">
        <v>10.765814116652578</v>
      </c>
      <c r="X47">
        <v>55.288145526380774</v>
      </c>
      <c r="Y47">
        <v>0</v>
      </c>
      <c r="Z47">
        <v>0</v>
      </c>
      <c r="AA47">
        <v>0</v>
      </c>
      <c r="AB47">
        <v>5.7842815680000008</v>
      </c>
      <c r="AC47">
        <v>4.2505073280000003</v>
      </c>
      <c r="AD47">
        <v>4.0032640800000001</v>
      </c>
      <c r="AE47">
        <v>20.849263199999999</v>
      </c>
      <c r="AF47">
        <v>12.303000000000001</v>
      </c>
      <c r="AG47">
        <v>10.14262512</v>
      </c>
      <c r="AH47">
        <v>9.1502928000000008</v>
      </c>
      <c r="AI47">
        <v>0</v>
      </c>
      <c r="AJ47">
        <v>0</v>
      </c>
      <c r="AK47">
        <v>22.296000000000003</v>
      </c>
      <c r="AL47">
        <v>34.675999999999995</v>
      </c>
      <c r="AM47">
        <v>0</v>
      </c>
      <c r="AN47">
        <v>0</v>
      </c>
      <c r="AO47">
        <v>3.2022950400000005</v>
      </c>
      <c r="AP47">
        <v>0.56261520000000009</v>
      </c>
      <c r="AQ47">
        <v>17.162309999999998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28.629903006031121</v>
      </c>
      <c r="BB47">
        <f t="shared" si="0"/>
        <v>791.71116040631739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279.99717415291872</v>
      </c>
      <c r="L48">
        <v>11.035125888225242</v>
      </c>
      <c r="M48">
        <v>63.768018018018019</v>
      </c>
      <c r="N48">
        <v>51.886294850425472</v>
      </c>
      <c r="O48">
        <v>73.287554723502311</v>
      </c>
      <c r="P48">
        <v>26.678818112049115</v>
      </c>
      <c r="Q48">
        <v>4.7912737642585546</v>
      </c>
      <c r="R48">
        <v>9.3179912479217588</v>
      </c>
      <c r="S48">
        <v>11.589686773940343</v>
      </c>
      <c r="T48">
        <v>0</v>
      </c>
      <c r="U48">
        <v>51.757220892685332</v>
      </c>
      <c r="V48">
        <v>4.3841931535269714</v>
      </c>
      <c r="W48">
        <v>10.765814116652578</v>
      </c>
      <c r="X48">
        <v>55.288145526380774</v>
      </c>
      <c r="Y48">
        <v>0</v>
      </c>
      <c r="Z48">
        <v>0</v>
      </c>
      <c r="AA48">
        <v>0</v>
      </c>
      <c r="AB48">
        <v>5.7842815680000008</v>
      </c>
      <c r="AC48">
        <v>4.2505073280000003</v>
      </c>
      <c r="AD48">
        <v>4.0032640800000001</v>
      </c>
      <c r="AE48">
        <v>20.849263199999999</v>
      </c>
      <c r="AF48">
        <v>12.303000000000001</v>
      </c>
      <c r="AG48">
        <v>10.14262512</v>
      </c>
      <c r="AH48">
        <v>9.1502928000000008</v>
      </c>
      <c r="AI48">
        <v>0</v>
      </c>
      <c r="AJ48">
        <v>0</v>
      </c>
      <c r="AK48">
        <v>22.296000000000003</v>
      </c>
      <c r="AL48">
        <v>34.675999999999995</v>
      </c>
      <c r="AM48">
        <v>0</v>
      </c>
      <c r="AN48">
        <v>0</v>
      </c>
      <c r="AO48">
        <v>3.2022950400000005</v>
      </c>
      <c r="AP48">
        <v>0.56261520000000009</v>
      </c>
      <c r="AQ48">
        <v>17.162309999999998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29.141534419542104</v>
      </c>
      <c r="BB48">
        <f t="shared" si="0"/>
        <v>805.85945615056323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279.99717415291872</v>
      </c>
      <c r="L49">
        <v>0</v>
      </c>
      <c r="M49">
        <v>63.768018018018019</v>
      </c>
      <c r="N49">
        <v>51.886294850425472</v>
      </c>
      <c r="O49">
        <v>73.287554723502311</v>
      </c>
      <c r="P49">
        <v>26.672551427694199</v>
      </c>
      <c r="Q49">
        <v>4.7912737642585546</v>
      </c>
      <c r="R49">
        <v>9.3179912479217588</v>
      </c>
      <c r="S49">
        <v>11.589686773940343</v>
      </c>
      <c r="T49">
        <v>0</v>
      </c>
      <c r="U49">
        <v>51.757220892685332</v>
      </c>
      <c r="V49">
        <v>1.9262843423799583</v>
      </c>
      <c r="W49">
        <v>15.275218266825489</v>
      </c>
      <c r="X49">
        <v>55.288145526380774</v>
      </c>
      <c r="Y49">
        <v>0</v>
      </c>
      <c r="Z49">
        <v>0</v>
      </c>
      <c r="AA49">
        <v>0</v>
      </c>
      <c r="AB49">
        <v>0</v>
      </c>
      <c r="AC49">
        <v>4.2505073280000003</v>
      </c>
      <c r="AD49">
        <v>4.0032640800000001</v>
      </c>
      <c r="AE49">
        <v>20.849263199999999</v>
      </c>
      <c r="AF49">
        <v>12.303000000000001</v>
      </c>
      <c r="AG49">
        <v>10.14262512</v>
      </c>
      <c r="AH49">
        <v>9.1502928000000008</v>
      </c>
      <c r="AI49">
        <v>0</v>
      </c>
      <c r="AJ49">
        <v>0</v>
      </c>
      <c r="AK49">
        <v>22.296000000000003</v>
      </c>
      <c r="AL49">
        <v>34.675999999999995</v>
      </c>
      <c r="AM49">
        <v>1.756386190476191</v>
      </c>
      <c r="AN49">
        <v>0</v>
      </c>
      <c r="AO49">
        <v>3.2022950400000005</v>
      </c>
      <c r="AP49">
        <v>0.56261520000000009</v>
      </c>
      <c r="AQ49">
        <v>17.162309999999998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28.68721377843492</v>
      </c>
      <c r="BB49">
        <f t="shared" si="0"/>
        <v>793.29598418059243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279.99717415291872</v>
      </c>
      <c r="L50">
        <v>0</v>
      </c>
      <c r="M50">
        <v>63.768018018018019</v>
      </c>
      <c r="N50">
        <v>51.886294850425472</v>
      </c>
      <c r="O50">
        <v>73.287554723502311</v>
      </c>
      <c r="P50">
        <v>26.672551427694199</v>
      </c>
      <c r="Q50">
        <v>1.9291028350515467</v>
      </c>
      <c r="R50">
        <v>8.8826679638141801</v>
      </c>
      <c r="S50">
        <v>4.8296692713833158</v>
      </c>
      <c r="T50">
        <v>0</v>
      </c>
      <c r="U50">
        <v>51.757220892685332</v>
      </c>
      <c r="V50">
        <v>1.9262843423799583</v>
      </c>
      <c r="W50">
        <v>15.275218266825489</v>
      </c>
      <c r="X50">
        <v>55.288145526380774</v>
      </c>
      <c r="Y50">
        <v>0</v>
      </c>
      <c r="Z50">
        <v>0</v>
      </c>
      <c r="AA50">
        <v>0</v>
      </c>
      <c r="AB50">
        <v>0</v>
      </c>
      <c r="AC50">
        <v>4.2505073280000003</v>
      </c>
      <c r="AD50">
        <v>4.0032640800000001</v>
      </c>
      <c r="AE50">
        <v>21.712535395200003</v>
      </c>
      <c r="AF50">
        <v>12.303000000000001</v>
      </c>
      <c r="AG50">
        <v>10.14262512</v>
      </c>
      <c r="AH50">
        <v>9.1502928000000008</v>
      </c>
      <c r="AI50">
        <v>0</v>
      </c>
      <c r="AJ50">
        <v>0</v>
      </c>
      <c r="AK50">
        <v>22.296000000000003</v>
      </c>
      <c r="AL50">
        <v>34.675999999999995</v>
      </c>
      <c r="AM50">
        <v>3.5127723809523821</v>
      </c>
      <c r="AN50">
        <v>0</v>
      </c>
      <c r="AO50">
        <v>3.2022950400000005</v>
      </c>
      <c r="AP50">
        <v>0.56261520000000009</v>
      </c>
      <c r="AQ50">
        <v>17.162309999999998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28.427632976033916</v>
      </c>
      <c r="BB50">
        <f t="shared" si="0"/>
        <v>786.11771165279799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279.99849891363385</v>
      </c>
      <c r="L51">
        <v>0</v>
      </c>
      <c r="M51">
        <v>63.768018018018019</v>
      </c>
      <c r="N51">
        <v>51.886294850425472</v>
      </c>
      <c r="O51">
        <v>73.287554723502311</v>
      </c>
      <c r="P51">
        <v>27.116355881020688</v>
      </c>
      <c r="Q51">
        <v>1.9291028350515467</v>
      </c>
      <c r="R51">
        <v>7.7253860391327356</v>
      </c>
      <c r="S51">
        <v>4.8296692713833158</v>
      </c>
      <c r="T51">
        <v>0</v>
      </c>
      <c r="U51">
        <v>51.757220892685332</v>
      </c>
      <c r="V51">
        <v>1.9262843423799583</v>
      </c>
      <c r="W51">
        <v>15.275218266825489</v>
      </c>
      <c r="X51">
        <v>61.737800719424477</v>
      </c>
      <c r="Y51">
        <v>0</v>
      </c>
      <c r="Z51">
        <v>0</v>
      </c>
      <c r="AA51">
        <v>0</v>
      </c>
      <c r="AB51">
        <v>0</v>
      </c>
      <c r="AC51">
        <v>4.2505073280000003</v>
      </c>
      <c r="AD51">
        <v>4.0032640800000001</v>
      </c>
      <c r="AE51">
        <v>21.712535395200003</v>
      </c>
      <c r="AF51">
        <v>12.303000000000001</v>
      </c>
      <c r="AG51">
        <v>10.14262512</v>
      </c>
      <c r="AH51">
        <v>9.1502928000000008</v>
      </c>
      <c r="AI51">
        <v>0</v>
      </c>
      <c r="AJ51">
        <v>0</v>
      </c>
      <c r="AK51">
        <v>22.296000000000003</v>
      </c>
      <c r="AL51">
        <v>34.675999999999995</v>
      </c>
      <c r="AM51">
        <v>4.6251503015873023</v>
      </c>
      <c r="AN51">
        <v>0</v>
      </c>
      <c r="AO51">
        <v>3.1635575999999999</v>
      </c>
      <c r="AP51">
        <v>0.56261520000000009</v>
      </c>
      <c r="AQ51">
        <v>16.900290000000002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28.656197193687834</v>
      </c>
      <c r="BB51">
        <f t="shared" si="0"/>
        <v>792.43827039818291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279.99849891363385</v>
      </c>
      <c r="L52">
        <v>0</v>
      </c>
      <c r="M52">
        <v>63.768018018018019</v>
      </c>
      <c r="N52">
        <v>51.886294850425472</v>
      </c>
      <c r="O52">
        <v>73.287554723502311</v>
      </c>
      <c r="P52">
        <v>27.116355881020688</v>
      </c>
      <c r="Q52">
        <v>1.9291028350515467</v>
      </c>
      <c r="R52">
        <v>7.7253860391327356</v>
      </c>
      <c r="S52">
        <v>4.8296692713833158</v>
      </c>
      <c r="T52">
        <v>0</v>
      </c>
      <c r="U52">
        <v>51.757220892685332</v>
      </c>
      <c r="V52">
        <v>6.2596363636363641</v>
      </c>
      <c r="W52">
        <v>15.275218266825489</v>
      </c>
      <c r="X52">
        <v>64.78999767310529</v>
      </c>
      <c r="Y52">
        <v>0</v>
      </c>
      <c r="Z52">
        <v>0</v>
      </c>
      <c r="AA52">
        <v>0</v>
      </c>
      <c r="AB52">
        <v>0</v>
      </c>
      <c r="AC52">
        <v>4.2505073280000003</v>
      </c>
      <c r="AD52">
        <v>4.0032640800000001</v>
      </c>
      <c r="AE52">
        <v>21.712535395200003</v>
      </c>
      <c r="AF52">
        <v>12.303000000000001</v>
      </c>
      <c r="AG52">
        <v>10.14262512</v>
      </c>
      <c r="AH52">
        <v>9.1502928000000008</v>
      </c>
      <c r="AI52">
        <v>0</v>
      </c>
      <c r="AJ52">
        <v>0</v>
      </c>
      <c r="AK52">
        <v>22.296000000000003</v>
      </c>
      <c r="AL52">
        <v>34.675999999999995</v>
      </c>
      <c r="AM52">
        <v>4.6251503015873023</v>
      </c>
      <c r="AN52">
        <v>0</v>
      </c>
      <c r="AO52">
        <v>3.1635575999999999</v>
      </c>
      <c r="AP52">
        <v>0.56261520000000009</v>
      </c>
      <c r="AQ52">
        <v>16.900290000000002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28.913952879490903</v>
      </c>
      <c r="BB52">
        <f t="shared" si="0"/>
        <v>799.56606368731696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279.99849891363385</v>
      </c>
      <c r="L53">
        <v>0</v>
      </c>
      <c r="M53">
        <v>63.768018018018019</v>
      </c>
      <c r="N53">
        <v>51.886294850425472</v>
      </c>
      <c r="O53">
        <v>73.287554723502311</v>
      </c>
      <c r="P53">
        <v>27.116355881020688</v>
      </c>
      <c r="Q53">
        <v>4.7912737642585546</v>
      </c>
      <c r="R53">
        <v>9.3179912479217588</v>
      </c>
      <c r="S53">
        <v>11.589686773940343</v>
      </c>
      <c r="T53">
        <v>0</v>
      </c>
      <c r="U53">
        <v>51.757220892685332</v>
      </c>
      <c r="V53">
        <v>6.2596363636363641</v>
      </c>
      <c r="W53">
        <v>15.275218266825489</v>
      </c>
      <c r="X53">
        <v>64.78999767310529</v>
      </c>
      <c r="Y53">
        <v>0</v>
      </c>
      <c r="Z53">
        <v>2.8890576000000001</v>
      </c>
      <c r="AA53">
        <v>0</v>
      </c>
      <c r="AB53">
        <v>0</v>
      </c>
      <c r="AC53">
        <v>4.2505073280000003</v>
      </c>
      <c r="AD53">
        <v>0</v>
      </c>
      <c r="AE53">
        <v>21.712535395200003</v>
      </c>
      <c r="AF53">
        <v>12.303000000000001</v>
      </c>
      <c r="AG53">
        <v>10.14262512</v>
      </c>
      <c r="AH53">
        <v>9.1502928000000008</v>
      </c>
      <c r="AI53">
        <v>0</v>
      </c>
      <c r="AJ53">
        <v>0</v>
      </c>
      <c r="AK53">
        <v>22.296000000000003</v>
      </c>
      <c r="AL53">
        <v>34.675999999999995</v>
      </c>
      <c r="AM53">
        <v>4.6251503015873023</v>
      </c>
      <c r="AN53">
        <v>0</v>
      </c>
      <c r="AO53">
        <v>3.1635575999999999</v>
      </c>
      <c r="AP53">
        <v>0.56261520000000009</v>
      </c>
      <c r="AQ53">
        <v>16.900290000000002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29.266463121936358</v>
      </c>
      <c r="BB53">
        <f t="shared" si="0"/>
        <v>809.31414060542465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279.99849891363385</v>
      </c>
      <c r="L54">
        <v>0</v>
      </c>
      <c r="M54">
        <v>63.768018018018019</v>
      </c>
      <c r="N54">
        <v>51.886294850425472</v>
      </c>
      <c r="O54">
        <v>73.287554723502311</v>
      </c>
      <c r="P54">
        <v>27.116355881020688</v>
      </c>
      <c r="Q54">
        <v>4.7912737642585546</v>
      </c>
      <c r="R54">
        <v>9.3179912479217588</v>
      </c>
      <c r="S54">
        <v>11.589686773940343</v>
      </c>
      <c r="T54">
        <v>0</v>
      </c>
      <c r="U54">
        <v>51.757220892685332</v>
      </c>
      <c r="V54">
        <v>6.2596363636363641</v>
      </c>
      <c r="W54">
        <v>15.275218266825489</v>
      </c>
      <c r="X54">
        <v>64.78999767310529</v>
      </c>
      <c r="Y54">
        <v>0</v>
      </c>
      <c r="Z54">
        <v>2.8890576000000001</v>
      </c>
      <c r="AA54">
        <v>0</v>
      </c>
      <c r="AB54">
        <v>0</v>
      </c>
      <c r="AC54">
        <v>4.2505073280000003</v>
      </c>
      <c r="AD54">
        <v>0</v>
      </c>
      <c r="AE54">
        <v>21.712535395200003</v>
      </c>
      <c r="AF54">
        <v>12.303000000000001</v>
      </c>
      <c r="AG54">
        <v>10.14262512</v>
      </c>
      <c r="AH54">
        <v>20.546566559999999</v>
      </c>
      <c r="AI54">
        <v>0</v>
      </c>
      <c r="AJ54">
        <v>0</v>
      </c>
      <c r="AK54">
        <v>22.296000000000003</v>
      </c>
      <c r="AL54">
        <v>34.675999999999995</v>
      </c>
      <c r="AM54">
        <v>4.6251503015873023</v>
      </c>
      <c r="AN54">
        <v>0</v>
      </c>
      <c r="AO54">
        <v>3.1635575999999999</v>
      </c>
      <c r="AP54">
        <v>0.56261520000000009</v>
      </c>
      <c r="AQ54">
        <v>16.900290000000002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29.664192979536352</v>
      </c>
      <c r="BB54">
        <f t="shared" si="0"/>
        <v>820.31268450782466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279.99349105413768</v>
      </c>
      <c r="L55">
        <v>0</v>
      </c>
      <c r="M55">
        <v>63.768018018018019</v>
      </c>
      <c r="N55">
        <v>51.886294850425472</v>
      </c>
      <c r="O55">
        <v>73.287554723502311</v>
      </c>
      <c r="P55">
        <v>26.678818112049115</v>
      </c>
      <c r="Q55">
        <v>2.2598341744995545</v>
      </c>
      <c r="R55">
        <v>7.7253860391327356</v>
      </c>
      <c r="S55">
        <v>4.8296692713833158</v>
      </c>
      <c r="T55">
        <v>0</v>
      </c>
      <c r="U55">
        <v>51.757220892685332</v>
      </c>
      <c r="V55">
        <v>6.2596363636363641</v>
      </c>
      <c r="W55">
        <v>15.275218266825489</v>
      </c>
      <c r="X55">
        <v>64.78999767310529</v>
      </c>
      <c r="Y55">
        <v>0</v>
      </c>
      <c r="Z55">
        <v>2.8890576000000001</v>
      </c>
      <c r="AA55">
        <v>0</v>
      </c>
      <c r="AB55">
        <v>0</v>
      </c>
      <c r="AC55">
        <v>4.2505073280000003</v>
      </c>
      <c r="AD55">
        <v>0</v>
      </c>
      <c r="AE55">
        <v>21.712535395200003</v>
      </c>
      <c r="AF55">
        <v>12.303000000000001</v>
      </c>
      <c r="AG55">
        <v>10.14262512</v>
      </c>
      <c r="AH55">
        <v>20.463382079999999</v>
      </c>
      <c r="AI55">
        <v>0</v>
      </c>
      <c r="AJ55">
        <v>0</v>
      </c>
      <c r="AK55">
        <v>22.296000000000003</v>
      </c>
      <c r="AL55">
        <v>34.675999999999995</v>
      </c>
      <c r="AM55">
        <v>4.6251503015873023</v>
      </c>
      <c r="AN55">
        <v>0</v>
      </c>
      <c r="AO55">
        <v>3.1635575999999999</v>
      </c>
      <c r="AP55">
        <v>0.56261520000000009</v>
      </c>
      <c r="AQ55">
        <v>16.900290000000002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29.265991465073355</v>
      </c>
      <c r="BB55">
        <f t="shared" si="0"/>
        <v>809.30109361271468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279.99433774643001</v>
      </c>
      <c r="L56">
        <v>11.035127155759442</v>
      </c>
      <c r="M56">
        <v>63.768018018018019</v>
      </c>
      <c r="N56">
        <v>51.886294850425472</v>
      </c>
      <c r="O56">
        <v>73.287554723502311</v>
      </c>
      <c r="P56">
        <v>26.678818112049115</v>
      </c>
      <c r="Q56">
        <v>1.9291028350515467</v>
      </c>
      <c r="R56">
        <v>9.3179912479217588</v>
      </c>
      <c r="S56">
        <v>11.589686773940343</v>
      </c>
      <c r="T56">
        <v>0</v>
      </c>
      <c r="U56">
        <v>51.757220892685332</v>
      </c>
      <c r="V56">
        <v>6.2596363636363641</v>
      </c>
      <c r="W56">
        <v>15.275218266825489</v>
      </c>
      <c r="X56">
        <v>64.78999767310529</v>
      </c>
      <c r="Y56">
        <v>0</v>
      </c>
      <c r="Z56">
        <v>2.8890576000000001</v>
      </c>
      <c r="AA56">
        <v>0</v>
      </c>
      <c r="AB56">
        <v>0</v>
      </c>
      <c r="AC56">
        <v>0</v>
      </c>
      <c r="AD56">
        <v>0</v>
      </c>
      <c r="AE56">
        <v>21.712535395200003</v>
      </c>
      <c r="AF56">
        <v>12.303000000000001</v>
      </c>
      <c r="AG56">
        <v>10.14262512</v>
      </c>
      <c r="AH56">
        <v>19.964275199999999</v>
      </c>
      <c r="AI56">
        <v>0</v>
      </c>
      <c r="AJ56">
        <v>0</v>
      </c>
      <c r="AK56">
        <v>22.296000000000003</v>
      </c>
      <c r="AL56">
        <v>34.675999999999995</v>
      </c>
      <c r="AM56">
        <v>4.6251503015873023</v>
      </c>
      <c r="AN56">
        <v>0</v>
      </c>
      <c r="AO56">
        <v>3.1635575999999999</v>
      </c>
      <c r="AP56">
        <v>0.56261520000000009</v>
      </c>
      <c r="AQ56">
        <v>16.900290000000002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29.765350058491862</v>
      </c>
      <c r="BB56">
        <f t="shared" si="0"/>
        <v>823.10998603124608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314.99358709677421</v>
      </c>
      <c r="L57">
        <v>11.035127155759442</v>
      </c>
      <c r="M57">
        <v>63.768018018018019</v>
      </c>
      <c r="N57">
        <v>51.886294850425472</v>
      </c>
      <c r="O57">
        <v>73.287554723502311</v>
      </c>
      <c r="P57">
        <v>26.678818112049115</v>
      </c>
      <c r="Q57">
        <v>4.7912737642585546</v>
      </c>
      <c r="R57">
        <v>9.3179912479217588</v>
      </c>
      <c r="S57">
        <v>11.589686773940343</v>
      </c>
      <c r="T57">
        <v>0</v>
      </c>
      <c r="U57">
        <v>50.887513068824184</v>
      </c>
      <c r="V57">
        <v>6.2596363636363641</v>
      </c>
      <c r="W57">
        <v>15.275218266825489</v>
      </c>
      <c r="X57">
        <v>64.78999767310529</v>
      </c>
      <c r="Y57">
        <v>0</v>
      </c>
      <c r="Z57">
        <v>2.8890576000000001</v>
      </c>
      <c r="AA57">
        <v>0</v>
      </c>
      <c r="AB57">
        <v>0</v>
      </c>
      <c r="AC57">
        <v>0</v>
      </c>
      <c r="AD57">
        <v>0</v>
      </c>
      <c r="AE57">
        <v>21.712535395200003</v>
      </c>
      <c r="AF57">
        <v>12.303000000000001</v>
      </c>
      <c r="AG57">
        <v>10.14262512</v>
      </c>
      <c r="AH57">
        <v>29.114568000000002</v>
      </c>
      <c r="AI57">
        <v>0</v>
      </c>
      <c r="AJ57">
        <v>0</v>
      </c>
      <c r="AK57">
        <v>22.296000000000003</v>
      </c>
      <c r="AL57">
        <v>34.675999999999995</v>
      </c>
      <c r="AM57">
        <v>4.6251503015873023</v>
      </c>
      <c r="AN57">
        <v>0</v>
      </c>
      <c r="AO57">
        <v>3.1635575999999999</v>
      </c>
      <c r="AP57">
        <v>0.56261520000000009</v>
      </c>
      <c r="AQ57">
        <v>16.900290000000002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31.375705990188479</v>
      </c>
      <c r="BB57">
        <f t="shared" si="0"/>
        <v>867.6416353552396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341.99541029207228</v>
      </c>
      <c r="L58">
        <v>11.035127155759442</v>
      </c>
      <c r="M58">
        <v>63.768018018018019</v>
      </c>
      <c r="N58">
        <v>51.886294850425472</v>
      </c>
      <c r="O58">
        <v>73.287554723502311</v>
      </c>
      <c r="P58">
        <v>26.678818112049115</v>
      </c>
      <c r="Q58">
        <v>4.7912737642585546</v>
      </c>
      <c r="R58">
        <v>9.3179912479217588</v>
      </c>
      <c r="S58">
        <v>11.589686773940343</v>
      </c>
      <c r="T58">
        <v>0</v>
      </c>
      <c r="U58">
        <v>50.887513068824184</v>
      </c>
      <c r="V58">
        <v>6.2596363636363641</v>
      </c>
      <c r="W58">
        <v>15.275218266825489</v>
      </c>
      <c r="X58">
        <v>64.78999767310529</v>
      </c>
      <c r="Y58">
        <v>0</v>
      </c>
      <c r="Z58">
        <v>2.8890576000000001</v>
      </c>
      <c r="AA58">
        <v>0</v>
      </c>
      <c r="AB58">
        <v>0</v>
      </c>
      <c r="AC58">
        <v>0</v>
      </c>
      <c r="AD58">
        <v>0</v>
      </c>
      <c r="AE58">
        <v>21.712535395200003</v>
      </c>
      <c r="AF58">
        <v>12.303000000000001</v>
      </c>
      <c r="AG58">
        <v>10.14262512</v>
      </c>
      <c r="AH58">
        <v>30.778257600000003</v>
      </c>
      <c r="AI58">
        <v>0</v>
      </c>
      <c r="AJ58">
        <v>0</v>
      </c>
      <c r="AK58">
        <v>22.296000000000003</v>
      </c>
      <c r="AL58">
        <v>34.675999999999995</v>
      </c>
      <c r="AM58">
        <v>4.6251503015873023</v>
      </c>
      <c r="AN58">
        <v>0</v>
      </c>
      <c r="AO58">
        <v>3.1635575999999999</v>
      </c>
      <c r="AP58">
        <v>0.56261520000000009</v>
      </c>
      <c r="AQ58">
        <v>16.900290000000002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32.376132298904338</v>
      </c>
      <c r="BB58">
        <f t="shared" si="0"/>
        <v>895.30672184182185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329.99828740519706</v>
      </c>
      <c r="L59">
        <v>11.035127155759442</v>
      </c>
      <c r="M59">
        <v>63.768018018018019</v>
      </c>
      <c r="N59">
        <v>51.886294850425472</v>
      </c>
      <c r="O59">
        <v>73.287554723502311</v>
      </c>
      <c r="P59">
        <v>26.678818112049115</v>
      </c>
      <c r="Q59">
        <v>1.9291028350515467</v>
      </c>
      <c r="R59">
        <v>7.7253860391327356</v>
      </c>
      <c r="S59">
        <v>4.8296692713833158</v>
      </c>
      <c r="T59">
        <v>0</v>
      </c>
      <c r="U59">
        <v>50.887513068824184</v>
      </c>
      <c r="V59">
        <v>6.2596363636363641</v>
      </c>
      <c r="W59">
        <v>15.275218266825489</v>
      </c>
      <c r="X59">
        <v>64.78999767310529</v>
      </c>
      <c r="Y59">
        <v>0</v>
      </c>
      <c r="Z59">
        <v>2.8504080000000003</v>
      </c>
      <c r="AA59">
        <v>0</v>
      </c>
      <c r="AB59">
        <v>0</v>
      </c>
      <c r="AC59">
        <v>0</v>
      </c>
      <c r="AD59">
        <v>0</v>
      </c>
      <c r="AE59">
        <v>21.712535395200003</v>
      </c>
      <c r="AF59">
        <v>12.303000000000001</v>
      </c>
      <c r="AG59">
        <v>10.14262512</v>
      </c>
      <c r="AH59">
        <v>30.819849840000007</v>
      </c>
      <c r="AI59">
        <v>0</v>
      </c>
      <c r="AJ59">
        <v>0</v>
      </c>
      <c r="AK59">
        <v>22.296000000000003</v>
      </c>
      <c r="AL59">
        <v>34.675999999999995</v>
      </c>
      <c r="AM59">
        <v>4.6251503015873023</v>
      </c>
      <c r="AN59">
        <v>0</v>
      </c>
      <c r="AO59">
        <v>3.1248201600000005</v>
      </c>
      <c r="AP59">
        <v>4.1633524800000004</v>
      </c>
      <c r="AQ59">
        <v>16.900290000000002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31.690453365291813</v>
      </c>
      <c r="BB59">
        <f t="shared" si="0"/>
        <v>876.34542672800615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337.99802129308586</v>
      </c>
      <c r="L60">
        <v>11.035127155759442</v>
      </c>
      <c r="M60">
        <v>63.768018018018019</v>
      </c>
      <c r="N60">
        <v>51.886294850425472</v>
      </c>
      <c r="O60">
        <v>73.287554723502311</v>
      </c>
      <c r="P60">
        <v>26.678818112049115</v>
      </c>
      <c r="Q60">
        <v>4.7912737642585546</v>
      </c>
      <c r="R60">
        <v>9.3179912479217588</v>
      </c>
      <c r="S60">
        <v>11.589686773940343</v>
      </c>
      <c r="T60">
        <v>0</v>
      </c>
      <c r="U60">
        <v>50.887513068824184</v>
      </c>
      <c r="V60">
        <v>6.2596363636363641</v>
      </c>
      <c r="W60">
        <v>15.275218266825489</v>
      </c>
      <c r="X60">
        <v>64.78999767310529</v>
      </c>
      <c r="Y60">
        <v>0</v>
      </c>
      <c r="Z60">
        <v>5.6041920000000003</v>
      </c>
      <c r="AA60">
        <v>0</v>
      </c>
      <c r="AB60">
        <v>0</v>
      </c>
      <c r="AC60">
        <v>0</v>
      </c>
      <c r="AD60">
        <v>0</v>
      </c>
      <c r="AE60">
        <v>21.712535395200003</v>
      </c>
      <c r="AF60">
        <v>12.303000000000001</v>
      </c>
      <c r="AG60">
        <v>10.14262512</v>
      </c>
      <c r="AH60">
        <v>30.819849840000007</v>
      </c>
      <c r="AI60">
        <v>0</v>
      </c>
      <c r="AJ60">
        <v>0</v>
      </c>
      <c r="AK60">
        <v>22.296000000000003</v>
      </c>
      <c r="AL60">
        <v>34.675999999999995</v>
      </c>
      <c r="AM60">
        <v>4.6251503015873023</v>
      </c>
      <c r="AN60">
        <v>0</v>
      </c>
      <c r="AO60">
        <v>3.1248201600000005</v>
      </c>
      <c r="AP60">
        <v>4.1633524800000004</v>
      </c>
      <c r="AQ60">
        <v>16.900290000000002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32.457147273337995</v>
      </c>
      <c r="BB60">
        <f t="shared" si="0"/>
        <v>897.54704434840176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380.99832200075218</v>
      </c>
      <c r="L61">
        <v>11.035127155759442</v>
      </c>
      <c r="M61">
        <v>63.768018018018019</v>
      </c>
      <c r="N61">
        <v>51.886294850425472</v>
      </c>
      <c r="O61">
        <v>73.287554723502311</v>
      </c>
      <c r="P61">
        <v>26.970510095642936</v>
      </c>
      <c r="Q61">
        <v>4.7912737642585546</v>
      </c>
      <c r="R61">
        <v>9.3179912479217588</v>
      </c>
      <c r="S61">
        <v>11.589686773940343</v>
      </c>
      <c r="T61">
        <v>0</v>
      </c>
      <c r="U61">
        <v>50.887513068824184</v>
      </c>
      <c r="V61">
        <v>6.2596363636363641</v>
      </c>
      <c r="W61">
        <v>15.275218266825489</v>
      </c>
      <c r="X61">
        <v>64.78999767310529</v>
      </c>
      <c r="Y61">
        <v>0</v>
      </c>
      <c r="Z61">
        <v>5.7008160000000005</v>
      </c>
      <c r="AA61">
        <v>0</v>
      </c>
      <c r="AB61">
        <v>0</v>
      </c>
      <c r="AC61">
        <v>0</v>
      </c>
      <c r="AD61">
        <v>0</v>
      </c>
      <c r="AE61">
        <v>21.712535395200003</v>
      </c>
      <c r="AF61">
        <v>12.303000000000001</v>
      </c>
      <c r="AG61">
        <v>10.14262512</v>
      </c>
      <c r="AH61">
        <v>30.819849840000007</v>
      </c>
      <c r="AI61">
        <v>0</v>
      </c>
      <c r="AJ61">
        <v>0</v>
      </c>
      <c r="AK61">
        <v>22.296000000000003</v>
      </c>
      <c r="AL61">
        <v>34.675999999999995</v>
      </c>
      <c r="AM61">
        <v>4.6251503015873023</v>
      </c>
      <c r="AN61">
        <v>0</v>
      </c>
      <c r="AO61">
        <v>3.1377326400000003</v>
      </c>
      <c r="AP61">
        <v>0.56261520000000009</v>
      </c>
      <c r="AQ61">
        <v>16.900290000000002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33.846194962620899</v>
      </c>
      <c r="BB61">
        <f t="shared" si="0"/>
        <v>935.95878855037893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391.99955795140295</v>
      </c>
      <c r="L62">
        <v>11.035127155759442</v>
      </c>
      <c r="M62">
        <v>63.768018018018019</v>
      </c>
      <c r="N62">
        <v>51.886294850425472</v>
      </c>
      <c r="O62">
        <v>73.287554723502311</v>
      </c>
      <c r="P62">
        <v>26.970510095642936</v>
      </c>
      <c r="Q62">
        <v>4.7912737642585546</v>
      </c>
      <c r="R62">
        <v>9.3179912479217588</v>
      </c>
      <c r="S62">
        <v>11.589686773940343</v>
      </c>
      <c r="T62">
        <v>0</v>
      </c>
      <c r="U62">
        <v>50.887513068824184</v>
      </c>
      <c r="V62">
        <v>6.2596363636363641</v>
      </c>
      <c r="W62">
        <v>15.275218266825489</v>
      </c>
      <c r="X62">
        <v>64.78999767310529</v>
      </c>
      <c r="Y62">
        <v>0</v>
      </c>
      <c r="Z62">
        <v>5.7008160000000005</v>
      </c>
      <c r="AA62">
        <v>5.5514880000000018</v>
      </c>
      <c r="AB62">
        <v>0</v>
      </c>
      <c r="AC62">
        <v>0</v>
      </c>
      <c r="AD62">
        <v>0</v>
      </c>
      <c r="AE62">
        <v>21.712535395200003</v>
      </c>
      <c r="AF62">
        <v>12.303000000000001</v>
      </c>
      <c r="AG62">
        <v>10.14262512</v>
      </c>
      <c r="AH62">
        <v>29.114568000000002</v>
      </c>
      <c r="AI62">
        <v>0</v>
      </c>
      <c r="AJ62">
        <v>0</v>
      </c>
      <c r="AK62">
        <v>22.296000000000003</v>
      </c>
      <c r="AL62">
        <v>34.675999999999995</v>
      </c>
      <c r="AM62">
        <v>4.6251503015873023</v>
      </c>
      <c r="AN62">
        <v>0</v>
      </c>
      <c r="AO62">
        <v>3.1377326400000003</v>
      </c>
      <c r="AP62">
        <v>0.56261520000000009</v>
      </c>
      <c r="AQ62">
        <v>16.900290000000002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34.364370795231935</v>
      </c>
      <c r="BB62">
        <f t="shared" si="0"/>
        <v>950.28805482841858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360.99895976585361</v>
      </c>
      <c r="L63">
        <v>11.035089978592454</v>
      </c>
      <c r="M63">
        <v>63.768018018018019</v>
      </c>
      <c r="N63">
        <v>51.886294850425472</v>
      </c>
      <c r="O63">
        <v>73.287554723502311</v>
      </c>
      <c r="P63">
        <v>26.970510095642936</v>
      </c>
      <c r="Q63">
        <v>4.7912737642585546</v>
      </c>
      <c r="R63">
        <v>9.3179912479217588</v>
      </c>
      <c r="S63">
        <v>11.589686773940343</v>
      </c>
      <c r="T63">
        <v>0</v>
      </c>
      <c r="U63">
        <v>50.887513068824184</v>
      </c>
      <c r="V63">
        <v>6.2596363636363641</v>
      </c>
      <c r="W63">
        <v>15.275218266825489</v>
      </c>
      <c r="X63">
        <v>64.78999767310529</v>
      </c>
      <c r="Y63">
        <v>0</v>
      </c>
      <c r="Z63">
        <v>5.7008160000000005</v>
      </c>
      <c r="AA63">
        <v>5.5514880000000018</v>
      </c>
      <c r="AB63">
        <v>0</v>
      </c>
      <c r="AC63">
        <v>0</v>
      </c>
      <c r="AD63">
        <v>0</v>
      </c>
      <c r="AE63">
        <v>20.849263199999999</v>
      </c>
      <c r="AF63">
        <v>12.303000000000001</v>
      </c>
      <c r="AG63">
        <v>10.14262512</v>
      </c>
      <c r="AH63">
        <v>18.716508000000001</v>
      </c>
      <c r="AI63">
        <v>0</v>
      </c>
      <c r="AJ63">
        <v>0</v>
      </c>
      <c r="AK63">
        <v>22.296000000000003</v>
      </c>
      <c r="AL63">
        <v>34.675999999999995</v>
      </c>
      <c r="AM63">
        <v>4.6368595428571417</v>
      </c>
      <c r="AN63">
        <v>0</v>
      </c>
      <c r="AO63">
        <v>3.1377326400000003</v>
      </c>
      <c r="AP63">
        <v>1.6315840800000001</v>
      </c>
      <c r="AQ63">
        <v>16.900290000000002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32.927142959983371</v>
      </c>
      <c r="BB63">
        <f t="shared" si="0"/>
        <v>910.54399322702079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423.00009359471642</v>
      </c>
      <c r="L64">
        <v>11.03509633911368</v>
      </c>
      <c r="M64">
        <v>63.768018018018019</v>
      </c>
      <c r="N64">
        <v>51.886294850425472</v>
      </c>
      <c r="O64">
        <v>73.287554723502311</v>
      </c>
      <c r="P64">
        <v>26.970510095642936</v>
      </c>
      <c r="Q64">
        <v>4.7912737642585546</v>
      </c>
      <c r="R64">
        <v>9.3179912479217588</v>
      </c>
      <c r="S64">
        <v>11.589686773940343</v>
      </c>
      <c r="T64">
        <v>0</v>
      </c>
      <c r="U64">
        <v>50.887513068824184</v>
      </c>
      <c r="V64">
        <v>6.2596363636363641</v>
      </c>
      <c r="W64">
        <v>15.275218266825489</v>
      </c>
      <c r="X64">
        <v>64.78999767310529</v>
      </c>
      <c r="Y64">
        <v>0</v>
      </c>
      <c r="Z64">
        <v>2.8504080000000003</v>
      </c>
      <c r="AA64">
        <v>6.2454239999999999</v>
      </c>
      <c r="AB64">
        <v>0</v>
      </c>
      <c r="AC64">
        <v>0</v>
      </c>
      <c r="AD64">
        <v>0</v>
      </c>
      <c r="AE64">
        <v>20.849263199999999</v>
      </c>
      <c r="AF64">
        <v>12.303000000000001</v>
      </c>
      <c r="AG64">
        <v>10.14262512</v>
      </c>
      <c r="AH64">
        <v>18.716508000000001</v>
      </c>
      <c r="AI64">
        <v>0</v>
      </c>
      <c r="AJ64">
        <v>0</v>
      </c>
      <c r="AK64">
        <v>22.296000000000003</v>
      </c>
      <c r="AL64">
        <v>34.675999999999995</v>
      </c>
      <c r="AM64">
        <v>4.6368595428571417</v>
      </c>
      <c r="AN64">
        <v>0</v>
      </c>
      <c r="AO64">
        <v>3.1377326400000003</v>
      </c>
      <c r="AP64">
        <v>1.6315840800000001</v>
      </c>
      <c r="AQ64">
        <v>16.900290000000002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35.015721888402737</v>
      </c>
      <c r="BB64">
        <f t="shared" si="0"/>
        <v>968.30008248798549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449.00306673480924</v>
      </c>
      <c r="L65">
        <v>11.035039501237391</v>
      </c>
      <c r="M65">
        <v>63.768018018018019</v>
      </c>
      <c r="N65">
        <v>51.886294850425472</v>
      </c>
      <c r="O65">
        <v>73.287554723502311</v>
      </c>
      <c r="P65">
        <v>26.970510095642936</v>
      </c>
      <c r="Q65">
        <v>4.7912737642585546</v>
      </c>
      <c r="R65">
        <v>9.3179912479217588</v>
      </c>
      <c r="S65">
        <v>11.589686773940343</v>
      </c>
      <c r="T65">
        <v>0</v>
      </c>
      <c r="U65">
        <v>50.887513068824184</v>
      </c>
      <c r="V65">
        <v>6.2596363636363641</v>
      </c>
      <c r="W65">
        <v>15.275218266825489</v>
      </c>
      <c r="X65">
        <v>64.78999767310529</v>
      </c>
      <c r="Y65">
        <v>0</v>
      </c>
      <c r="Z65">
        <v>2.8504080000000003</v>
      </c>
      <c r="AA65">
        <v>6.2454239999999999</v>
      </c>
      <c r="AB65">
        <v>0</v>
      </c>
      <c r="AC65">
        <v>0</v>
      </c>
      <c r="AD65">
        <v>0</v>
      </c>
      <c r="AE65">
        <v>20.849263199999999</v>
      </c>
      <c r="AF65">
        <v>12.303000000000001</v>
      </c>
      <c r="AG65">
        <v>10.14262512</v>
      </c>
      <c r="AH65">
        <v>18.716508000000001</v>
      </c>
      <c r="AI65">
        <v>0</v>
      </c>
      <c r="AJ65">
        <v>0</v>
      </c>
      <c r="AK65">
        <v>22.296000000000003</v>
      </c>
      <c r="AL65">
        <v>34.675999999999995</v>
      </c>
      <c r="AM65">
        <v>4.6368595428571417</v>
      </c>
      <c r="AN65">
        <v>0</v>
      </c>
      <c r="AO65">
        <v>3.1377326400000003</v>
      </c>
      <c r="AP65">
        <v>1.6315840800000001</v>
      </c>
      <c r="AQ65">
        <v>16.900290000000002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35.923223220470206</v>
      </c>
      <c r="BB65">
        <f t="shared" si="0"/>
        <v>993.39549745813451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449.00306673480924</v>
      </c>
      <c r="L66">
        <v>11.035039501237391</v>
      </c>
      <c r="M66">
        <v>63.768018018018019</v>
      </c>
      <c r="N66">
        <v>51.886294850425472</v>
      </c>
      <c r="O66">
        <v>73.287554723502311</v>
      </c>
      <c r="P66">
        <v>26.970510095642936</v>
      </c>
      <c r="Q66">
        <v>4.7912737642585546</v>
      </c>
      <c r="R66">
        <v>9.3179912479217588</v>
      </c>
      <c r="S66">
        <v>11.589686773940343</v>
      </c>
      <c r="T66">
        <v>0</v>
      </c>
      <c r="U66">
        <v>50.887513068824184</v>
      </c>
      <c r="V66">
        <v>6.2596363636363641</v>
      </c>
      <c r="W66">
        <v>15.275218266825489</v>
      </c>
      <c r="X66">
        <v>64.78999767310529</v>
      </c>
      <c r="Y66">
        <v>0</v>
      </c>
      <c r="Z66">
        <v>2.8504080000000003</v>
      </c>
      <c r="AA66">
        <v>6.2454239999999999</v>
      </c>
      <c r="AB66">
        <v>0</v>
      </c>
      <c r="AC66">
        <v>0</v>
      </c>
      <c r="AD66">
        <v>0</v>
      </c>
      <c r="AE66">
        <v>20.849263199999999</v>
      </c>
      <c r="AF66">
        <v>12.303000000000001</v>
      </c>
      <c r="AG66">
        <v>10.14262512</v>
      </c>
      <c r="AH66">
        <v>18.716508000000001</v>
      </c>
      <c r="AI66">
        <v>0</v>
      </c>
      <c r="AJ66">
        <v>0</v>
      </c>
      <c r="AK66">
        <v>22.296000000000003</v>
      </c>
      <c r="AL66">
        <v>34.675999999999995</v>
      </c>
      <c r="AM66">
        <v>4.6368595428571417</v>
      </c>
      <c r="AN66">
        <v>0</v>
      </c>
      <c r="AO66">
        <v>3.1377326400000003</v>
      </c>
      <c r="AP66">
        <v>1.6315840800000001</v>
      </c>
      <c r="AQ66">
        <v>16.900290000000002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35.923223220470206</v>
      </c>
      <c r="BB66">
        <f t="shared" si="0"/>
        <v>993.39549745813451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419.00392226354472</v>
      </c>
      <c r="L67">
        <v>11.035039501237391</v>
      </c>
      <c r="M67">
        <v>63.768018018018019</v>
      </c>
      <c r="N67">
        <v>51.886294850425472</v>
      </c>
      <c r="O67">
        <v>73.287554723502311</v>
      </c>
      <c r="P67">
        <v>26.970510095642936</v>
      </c>
      <c r="Q67">
        <v>4.7912737642585546</v>
      </c>
      <c r="R67">
        <v>9.3179912479217588</v>
      </c>
      <c r="S67">
        <v>11.589686773940343</v>
      </c>
      <c r="T67">
        <v>0</v>
      </c>
      <c r="U67">
        <v>50.887513068824184</v>
      </c>
      <c r="V67">
        <v>6.2596363636363641</v>
      </c>
      <c r="W67">
        <v>15.275218266825489</v>
      </c>
      <c r="X67">
        <v>64.78999767310529</v>
      </c>
      <c r="Y67">
        <v>0</v>
      </c>
      <c r="Z67">
        <v>2.8504080000000003</v>
      </c>
      <c r="AA67">
        <v>6.2454239999999999</v>
      </c>
      <c r="AB67">
        <v>0</v>
      </c>
      <c r="AC67">
        <v>4.2505073280000003</v>
      </c>
      <c r="AD67">
        <v>0</v>
      </c>
      <c r="AE67">
        <v>20.849263199999999</v>
      </c>
      <c r="AF67">
        <v>12.303000000000001</v>
      </c>
      <c r="AG67">
        <v>10.14262512</v>
      </c>
      <c r="AH67">
        <v>18.716508000000001</v>
      </c>
      <c r="AI67">
        <v>0</v>
      </c>
      <c r="AJ67">
        <v>0</v>
      </c>
      <c r="AK67">
        <v>22.296000000000003</v>
      </c>
      <c r="AL67">
        <v>34.675999999999995</v>
      </c>
      <c r="AM67">
        <v>4.6368595428571417</v>
      </c>
      <c r="AN67">
        <v>0</v>
      </c>
      <c r="AO67">
        <v>3.1377326400000003</v>
      </c>
      <c r="AP67">
        <v>4.1633524800000004</v>
      </c>
      <c r="AQ67">
        <v>16.900290000000002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35.112954652124543</v>
      </c>
      <c r="BB67">
        <f t="shared" si="0"/>
        <v>970.98889728321558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474.00380797047023</v>
      </c>
      <c r="L68">
        <v>11.035039501237391</v>
      </c>
      <c r="M68">
        <v>63.768018018018019</v>
      </c>
      <c r="N68">
        <v>51.886294850425472</v>
      </c>
      <c r="O68">
        <v>73.287554723502311</v>
      </c>
      <c r="P68">
        <v>26.970510095642936</v>
      </c>
      <c r="Q68">
        <v>4.7912737642585546</v>
      </c>
      <c r="R68">
        <v>9.3179912479217588</v>
      </c>
      <c r="S68">
        <v>11.589686773940343</v>
      </c>
      <c r="T68">
        <v>0</v>
      </c>
      <c r="U68">
        <v>50.887513068824184</v>
      </c>
      <c r="V68">
        <v>6.2596363636363641</v>
      </c>
      <c r="W68">
        <v>15.275218266825489</v>
      </c>
      <c r="X68">
        <v>64.78999767310529</v>
      </c>
      <c r="Y68">
        <v>0</v>
      </c>
      <c r="Z68">
        <v>2.8504080000000003</v>
      </c>
      <c r="AA68">
        <v>6.2454239999999999</v>
      </c>
      <c r="AB68">
        <v>0</v>
      </c>
      <c r="AC68">
        <v>4.2505073280000003</v>
      </c>
      <c r="AD68">
        <v>0</v>
      </c>
      <c r="AE68">
        <v>20.849263199999999</v>
      </c>
      <c r="AF68">
        <v>12.303000000000001</v>
      </c>
      <c r="AG68">
        <v>10.14262512</v>
      </c>
      <c r="AH68">
        <v>18.716508000000001</v>
      </c>
      <c r="AI68">
        <v>0</v>
      </c>
      <c r="AJ68">
        <v>0</v>
      </c>
      <c r="AK68">
        <v>22.296000000000003</v>
      </c>
      <c r="AL68">
        <v>34.675999999999995</v>
      </c>
      <c r="AM68">
        <v>4.6368595428571417</v>
      </c>
      <c r="AN68">
        <v>0</v>
      </c>
      <c r="AO68">
        <v>3.1377326400000003</v>
      </c>
      <c r="AP68">
        <v>4.1633524800000004</v>
      </c>
      <c r="AQ68">
        <v>16.900290000000002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37.032450656066104</v>
      </c>
      <c r="BB68">
        <f t="shared" ref="BB68:BB99" si="1">SUM(B68:AZ68)-BA68</f>
        <v>1024.0692869861994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508.00292789013389</v>
      </c>
      <c r="L69">
        <v>11.035039501237391</v>
      </c>
      <c r="M69">
        <v>63.768018018018019</v>
      </c>
      <c r="N69">
        <v>51.886294850425472</v>
      </c>
      <c r="O69">
        <v>73.287554723502311</v>
      </c>
      <c r="P69">
        <v>26.970510095642936</v>
      </c>
      <c r="Q69">
        <v>4.7912737642585546</v>
      </c>
      <c r="R69">
        <v>9.3179912479217588</v>
      </c>
      <c r="S69">
        <v>11.589686773940343</v>
      </c>
      <c r="T69">
        <v>0</v>
      </c>
      <c r="U69">
        <v>50.887513068824184</v>
      </c>
      <c r="V69">
        <v>6.2596363636363641</v>
      </c>
      <c r="W69">
        <v>15.275218266825489</v>
      </c>
      <c r="X69">
        <v>64.78999767310529</v>
      </c>
      <c r="Y69">
        <v>0</v>
      </c>
      <c r="Z69">
        <v>0</v>
      </c>
      <c r="AA69">
        <v>6.2454239999999999</v>
      </c>
      <c r="AB69">
        <v>0</v>
      </c>
      <c r="AC69">
        <v>4.2505073280000003</v>
      </c>
      <c r="AD69">
        <v>0</v>
      </c>
      <c r="AE69">
        <v>20.849263199999999</v>
      </c>
      <c r="AF69">
        <v>12.303000000000001</v>
      </c>
      <c r="AG69">
        <v>10.14262512</v>
      </c>
      <c r="AH69">
        <v>18.716508000000001</v>
      </c>
      <c r="AI69">
        <v>0</v>
      </c>
      <c r="AJ69">
        <v>0</v>
      </c>
      <c r="AK69">
        <v>22.296000000000003</v>
      </c>
      <c r="AL69">
        <v>34.675999999999995</v>
      </c>
      <c r="AM69">
        <v>4.6368595428571417</v>
      </c>
      <c r="AN69">
        <v>0</v>
      </c>
      <c r="AO69">
        <v>3.1377326400000003</v>
      </c>
      <c r="AP69">
        <v>1.6315840800000001</v>
      </c>
      <c r="AQ69">
        <v>16.900290000000002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38.031182002975967</v>
      </c>
      <c r="BB69">
        <f t="shared" si="1"/>
        <v>1051.6874991589532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508.00292789013389</v>
      </c>
      <c r="L70">
        <v>11.035039501237391</v>
      </c>
      <c r="M70">
        <v>63.768018018018019</v>
      </c>
      <c r="N70">
        <v>51.886294850425472</v>
      </c>
      <c r="O70">
        <v>73.287554723502311</v>
      </c>
      <c r="P70">
        <v>26.970510095642936</v>
      </c>
      <c r="Q70">
        <v>4.7912737642585546</v>
      </c>
      <c r="R70">
        <v>9.3179912479217588</v>
      </c>
      <c r="S70">
        <v>11.589686773940343</v>
      </c>
      <c r="T70">
        <v>0</v>
      </c>
      <c r="U70">
        <v>50.887513068824184</v>
      </c>
      <c r="V70">
        <v>6.2596363636363641</v>
      </c>
      <c r="W70">
        <v>15.275218266825489</v>
      </c>
      <c r="X70">
        <v>64.78999767310529</v>
      </c>
      <c r="Y70">
        <v>0</v>
      </c>
      <c r="Z70">
        <v>0</v>
      </c>
      <c r="AA70">
        <v>12.340957824</v>
      </c>
      <c r="AB70">
        <v>0</v>
      </c>
      <c r="AC70">
        <v>4.2505073280000003</v>
      </c>
      <c r="AD70">
        <v>0</v>
      </c>
      <c r="AE70">
        <v>20.849263199999999</v>
      </c>
      <c r="AF70">
        <v>12.303000000000001</v>
      </c>
      <c r="AG70">
        <v>10.14262512</v>
      </c>
      <c r="AH70">
        <v>18.716508000000001</v>
      </c>
      <c r="AI70">
        <v>0</v>
      </c>
      <c r="AJ70">
        <v>0</v>
      </c>
      <c r="AK70">
        <v>22.296000000000003</v>
      </c>
      <c r="AL70">
        <v>34.675999999999995</v>
      </c>
      <c r="AM70">
        <v>4.6368595428571417</v>
      </c>
      <c r="AN70">
        <v>0</v>
      </c>
      <c r="AO70">
        <v>3.1377326400000003</v>
      </c>
      <c r="AP70">
        <v>1.6315840800000001</v>
      </c>
      <c r="AQ70">
        <v>16.900290000000002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38.243915989375964</v>
      </c>
      <c r="BB70">
        <f t="shared" si="1"/>
        <v>1057.5702989965534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445.00317601786486</v>
      </c>
      <c r="L71">
        <v>11.035039501237391</v>
      </c>
      <c r="M71">
        <v>63.768018018018019</v>
      </c>
      <c r="N71">
        <v>51.886294850425472</v>
      </c>
      <c r="O71">
        <v>73.287554723502311</v>
      </c>
      <c r="P71">
        <v>27.530926924507256</v>
      </c>
      <c r="Q71">
        <v>4.7912737642585546</v>
      </c>
      <c r="R71">
        <v>9.3179912479217588</v>
      </c>
      <c r="S71">
        <v>11.589686773940343</v>
      </c>
      <c r="T71">
        <v>0</v>
      </c>
      <c r="U71">
        <v>50.887513068824184</v>
      </c>
      <c r="V71">
        <v>6.2596363636363641</v>
      </c>
      <c r="W71">
        <v>15.275218266825489</v>
      </c>
      <c r="X71">
        <v>64.78999767310529</v>
      </c>
      <c r="Y71">
        <v>0</v>
      </c>
      <c r="Z71">
        <v>0</v>
      </c>
      <c r="AA71">
        <v>12.340957824</v>
      </c>
      <c r="AB71">
        <v>0</v>
      </c>
      <c r="AC71">
        <v>8.5010146560000006</v>
      </c>
      <c r="AD71">
        <v>0</v>
      </c>
      <c r="AE71">
        <v>20.849263199999999</v>
      </c>
      <c r="AF71">
        <v>18.454500000000003</v>
      </c>
      <c r="AG71">
        <v>10.14262512</v>
      </c>
      <c r="AH71">
        <v>18.716508000000001</v>
      </c>
      <c r="AI71">
        <v>0</v>
      </c>
      <c r="AJ71">
        <v>0</v>
      </c>
      <c r="AK71">
        <v>22.296000000000003</v>
      </c>
      <c r="AL71">
        <v>34.675999999999995</v>
      </c>
      <c r="AM71">
        <v>4.6368595428571417</v>
      </c>
      <c r="AN71">
        <v>0</v>
      </c>
      <c r="AO71">
        <v>3.0602577600000003</v>
      </c>
      <c r="AP71">
        <v>1.6315840800000001</v>
      </c>
      <c r="AQ71">
        <v>16.900290000000002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36.425109062576965</v>
      </c>
      <c r="BB71">
        <f t="shared" si="1"/>
        <v>1007.2743033279479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485.00488375469416</v>
      </c>
      <c r="L72">
        <v>11.035039501237391</v>
      </c>
      <c r="M72">
        <v>63.768018018018019</v>
      </c>
      <c r="N72">
        <v>51.886294850425472</v>
      </c>
      <c r="O72">
        <v>73.287554723502311</v>
      </c>
      <c r="P72">
        <v>27.530926924507256</v>
      </c>
      <c r="Q72">
        <v>4.7912737642585546</v>
      </c>
      <c r="R72">
        <v>9.3179912479217588</v>
      </c>
      <c r="S72">
        <v>11.589686773940343</v>
      </c>
      <c r="T72">
        <v>0</v>
      </c>
      <c r="U72">
        <v>50.887513068824184</v>
      </c>
      <c r="V72">
        <v>6.2596363636363641</v>
      </c>
      <c r="W72">
        <v>15.275218266825489</v>
      </c>
      <c r="X72">
        <v>64.78999767310529</v>
      </c>
      <c r="Y72">
        <v>0</v>
      </c>
      <c r="Z72">
        <v>0</v>
      </c>
      <c r="AA72">
        <v>12.340957824</v>
      </c>
      <c r="AB72">
        <v>5.7842815680000008</v>
      </c>
      <c r="AC72">
        <v>8.5010146560000006</v>
      </c>
      <c r="AD72">
        <v>0</v>
      </c>
      <c r="AE72">
        <v>20.849263199999999</v>
      </c>
      <c r="AF72">
        <v>18.454500000000003</v>
      </c>
      <c r="AG72">
        <v>10.14262512</v>
      </c>
      <c r="AH72">
        <v>18.716508000000001</v>
      </c>
      <c r="AI72">
        <v>0</v>
      </c>
      <c r="AJ72">
        <v>0</v>
      </c>
      <c r="AK72">
        <v>22.296000000000003</v>
      </c>
      <c r="AL72">
        <v>34.675999999999995</v>
      </c>
      <c r="AM72">
        <v>4.6368595428571417</v>
      </c>
      <c r="AN72">
        <v>0</v>
      </c>
      <c r="AO72">
        <v>3.0602577600000003</v>
      </c>
      <c r="AP72">
        <v>1.6315840800000001</v>
      </c>
      <c r="AQ72">
        <v>16.900290000000002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38.023039910438058</v>
      </c>
      <c r="BB72">
        <f t="shared" si="1"/>
        <v>1051.4623617849161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503.00438581370457</v>
      </c>
      <c r="L73">
        <v>11.035039501237391</v>
      </c>
      <c r="M73">
        <v>63.768018018018019</v>
      </c>
      <c r="N73">
        <v>51.886294850425472</v>
      </c>
      <c r="O73">
        <v>73.287554723502311</v>
      </c>
      <c r="P73">
        <v>27.530926924507256</v>
      </c>
      <c r="Q73">
        <v>4.7912737642585546</v>
      </c>
      <c r="R73">
        <v>9.3179912479217588</v>
      </c>
      <c r="S73">
        <v>11.589686773940343</v>
      </c>
      <c r="T73">
        <v>0</v>
      </c>
      <c r="U73">
        <v>50.887513068824184</v>
      </c>
      <c r="V73">
        <v>6.2596363636363641</v>
      </c>
      <c r="W73">
        <v>15.275218266825489</v>
      </c>
      <c r="X73">
        <v>64.78999767310529</v>
      </c>
      <c r="Y73">
        <v>0</v>
      </c>
      <c r="Z73">
        <v>0</v>
      </c>
      <c r="AA73">
        <v>12.340957824</v>
      </c>
      <c r="AB73">
        <v>17.352844703999999</v>
      </c>
      <c r="AC73">
        <v>12.7643852736</v>
      </c>
      <c r="AD73">
        <v>0</v>
      </c>
      <c r="AE73">
        <v>20.849263199999999</v>
      </c>
      <c r="AF73">
        <v>18.454500000000003</v>
      </c>
      <c r="AG73">
        <v>10.14262512</v>
      </c>
      <c r="AH73">
        <v>18.716508000000001</v>
      </c>
      <c r="AI73">
        <v>0</v>
      </c>
      <c r="AJ73">
        <v>0</v>
      </c>
      <c r="AK73">
        <v>22.296000000000003</v>
      </c>
      <c r="AL73">
        <v>34.675999999999995</v>
      </c>
      <c r="AM73">
        <v>4.6368595428571417</v>
      </c>
      <c r="AN73">
        <v>0</v>
      </c>
      <c r="AO73">
        <v>3.0602577600000003</v>
      </c>
      <c r="AP73">
        <v>1.6315840800000001</v>
      </c>
      <c r="AQ73">
        <v>16.900290000000002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39.203757211859539</v>
      </c>
      <c r="BB73">
        <f t="shared" si="1"/>
        <v>1084.1130802961047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466.00402862689901</v>
      </c>
      <c r="L74">
        <v>11.035039501237391</v>
      </c>
      <c r="M74">
        <v>63.768018018018019</v>
      </c>
      <c r="N74">
        <v>51.886294850425472</v>
      </c>
      <c r="O74">
        <v>73.287554723502311</v>
      </c>
      <c r="P74">
        <v>27.530926924507256</v>
      </c>
      <c r="Q74">
        <v>4.7912737642585546</v>
      </c>
      <c r="R74">
        <v>9.3179912479217588</v>
      </c>
      <c r="S74">
        <v>11.589686773940343</v>
      </c>
      <c r="T74">
        <v>0</v>
      </c>
      <c r="U74">
        <v>50.887513068824184</v>
      </c>
      <c r="V74">
        <v>6.2596363636363641</v>
      </c>
      <c r="W74">
        <v>15.275218266825489</v>
      </c>
      <c r="X74">
        <v>64.78999767310529</v>
      </c>
      <c r="Y74">
        <v>0</v>
      </c>
      <c r="Z74">
        <v>0</v>
      </c>
      <c r="AA74">
        <v>12.340957824</v>
      </c>
      <c r="AB74">
        <v>17.352844703999999</v>
      </c>
      <c r="AC74">
        <v>12.7643852736</v>
      </c>
      <c r="AD74">
        <v>0</v>
      </c>
      <c r="AE74">
        <v>20.849263199999999</v>
      </c>
      <c r="AF74">
        <v>18.454500000000003</v>
      </c>
      <c r="AG74">
        <v>10.14262512</v>
      </c>
      <c r="AH74">
        <v>18.716508000000001</v>
      </c>
      <c r="AI74">
        <v>0</v>
      </c>
      <c r="AJ74">
        <v>0</v>
      </c>
      <c r="AK74">
        <v>22.296000000000003</v>
      </c>
      <c r="AL74">
        <v>34.675999999999995</v>
      </c>
      <c r="AM74">
        <v>4.6368595428571417</v>
      </c>
      <c r="AN74">
        <v>0</v>
      </c>
      <c r="AO74">
        <v>3.0602577600000003</v>
      </c>
      <c r="AP74">
        <v>1.6315840800000001</v>
      </c>
      <c r="AQ74">
        <v>16.900290000000002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37.912444750354126</v>
      </c>
      <c r="BB74">
        <f t="shared" si="1"/>
        <v>1048.4040355708048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375.0053460161804</v>
      </c>
      <c r="L75">
        <v>11.035039501237391</v>
      </c>
      <c r="M75">
        <v>63.768018018018019</v>
      </c>
      <c r="N75">
        <v>51.886294850425472</v>
      </c>
      <c r="O75">
        <v>73.287554723502311</v>
      </c>
      <c r="P75">
        <v>27.341391509433961</v>
      </c>
      <c r="Q75">
        <v>4.7912737642585546</v>
      </c>
      <c r="R75">
        <v>9.3179912479217588</v>
      </c>
      <c r="S75">
        <v>11.589686773940343</v>
      </c>
      <c r="T75">
        <v>0</v>
      </c>
      <c r="U75">
        <v>50.887513068824184</v>
      </c>
      <c r="V75">
        <v>6.2596363636363641</v>
      </c>
      <c r="W75">
        <v>15.275218266825489</v>
      </c>
      <c r="X75">
        <v>64.78999767310529</v>
      </c>
      <c r="Y75">
        <v>0</v>
      </c>
      <c r="Z75">
        <v>0</v>
      </c>
      <c r="AA75">
        <v>18.511436736</v>
      </c>
      <c r="AB75">
        <v>17.352844703999999</v>
      </c>
      <c r="AC75">
        <v>12.7643852736</v>
      </c>
      <c r="AD75">
        <v>0</v>
      </c>
      <c r="AE75">
        <v>20.849263199999999</v>
      </c>
      <c r="AF75">
        <v>18.454500000000003</v>
      </c>
      <c r="AG75">
        <v>10.14262512</v>
      </c>
      <c r="AH75">
        <v>24.955344000000004</v>
      </c>
      <c r="AI75">
        <v>0</v>
      </c>
      <c r="AJ75">
        <v>0</v>
      </c>
      <c r="AK75">
        <v>22.296000000000003</v>
      </c>
      <c r="AL75">
        <v>34.675999999999995</v>
      </c>
      <c r="AM75">
        <v>4.6368595428571417</v>
      </c>
      <c r="AN75">
        <v>0</v>
      </c>
      <c r="AO75">
        <v>2.5824959999999999</v>
      </c>
      <c r="AP75">
        <v>3.6007372799999997</v>
      </c>
      <c r="AQ75">
        <v>16.900290000000002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35.215110712934944</v>
      </c>
      <c r="BB75">
        <f t="shared" si="1"/>
        <v>973.81385793443201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368.0039277874348</v>
      </c>
      <c r="L76">
        <v>11.035039501237391</v>
      </c>
      <c r="M76">
        <v>63.768018018018019</v>
      </c>
      <c r="N76">
        <v>51.886294850425472</v>
      </c>
      <c r="O76">
        <v>73.287554723502311</v>
      </c>
      <c r="P76">
        <v>27.341391509433961</v>
      </c>
      <c r="Q76">
        <v>4.7912737642585546</v>
      </c>
      <c r="R76">
        <v>9.3179912479217588</v>
      </c>
      <c r="S76">
        <v>11.589686773940343</v>
      </c>
      <c r="T76">
        <v>0</v>
      </c>
      <c r="U76">
        <v>50.887513068824184</v>
      </c>
      <c r="V76">
        <v>6.2596363636363641</v>
      </c>
      <c r="W76">
        <v>15.275218266825489</v>
      </c>
      <c r="X76">
        <v>64.78999767310529</v>
      </c>
      <c r="Y76">
        <v>0</v>
      </c>
      <c r="Z76">
        <v>0</v>
      </c>
      <c r="AA76">
        <v>18.511436736</v>
      </c>
      <c r="AB76">
        <v>17.352844703999999</v>
      </c>
      <c r="AC76">
        <v>12.7643852736</v>
      </c>
      <c r="AD76">
        <v>0</v>
      </c>
      <c r="AE76">
        <v>20.849263199999999</v>
      </c>
      <c r="AF76">
        <v>18.454500000000003</v>
      </c>
      <c r="AG76">
        <v>10.14262512</v>
      </c>
      <c r="AH76">
        <v>24.955344000000004</v>
      </c>
      <c r="AI76">
        <v>0</v>
      </c>
      <c r="AJ76">
        <v>0</v>
      </c>
      <c r="AK76">
        <v>22.296000000000003</v>
      </c>
      <c r="AL76">
        <v>34.675999999999995</v>
      </c>
      <c r="AM76">
        <v>4.6368595428571417</v>
      </c>
      <c r="AN76">
        <v>0</v>
      </c>
      <c r="AO76">
        <v>2.5824959999999999</v>
      </c>
      <c r="AP76">
        <v>3.6007372799999997</v>
      </c>
      <c r="AQ76">
        <v>16.900290000000002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34.970761217940691</v>
      </c>
      <c r="BB76">
        <f t="shared" si="1"/>
        <v>967.05678920068067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495.97023314505253</v>
      </c>
      <c r="L77">
        <v>11.035039501237391</v>
      </c>
      <c r="M77">
        <v>63.768018018018019</v>
      </c>
      <c r="N77">
        <v>51.886294850425472</v>
      </c>
      <c r="O77">
        <v>73.287554723502311</v>
      </c>
      <c r="P77">
        <v>27.341391509433961</v>
      </c>
      <c r="Q77">
        <v>4.7912737642585546</v>
      </c>
      <c r="R77">
        <v>9.3179912479217588</v>
      </c>
      <c r="S77">
        <v>11.589686773940343</v>
      </c>
      <c r="T77">
        <v>0</v>
      </c>
      <c r="U77">
        <v>50.887513068824184</v>
      </c>
      <c r="V77">
        <v>6.2596363636363641</v>
      </c>
      <c r="W77">
        <v>15.275218266825489</v>
      </c>
      <c r="X77">
        <v>64.78999767310529</v>
      </c>
      <c r="Y77">
        <v>0</v>
      </c>
      <c r="Z77">
        <v>2.8784289600000004</v>
      </c>
      <c r="AA77">
        <v>18.511436736</v>
      </c>
      <c r="AB77">
        <v>17.352844703999999</v>
      </c>
      <c r="AC77">
        <v>12.7643852736</v>
      </c>
      <c r="AD77">
        <v>4.0032640800000001</v>
      </c>
      <c r="AE77">
        <v>20.849263199999999</v>
      </c>
      <c r="AF77">
        <v>18.454500000000003</v>
      </c>
      <c r="AG77">
        <v>10.14262512</v>
      </c>
      <c r="AH77">
        <v>35.602957439999997</v>
      </c>
      <c r="AI77">
        <v>0</v>
      </c>
      <c r="AJ77">
        <v>0</v>
      </c>
      <c r="AK77">
        <v>11.148000000000001</v>
      </c>
      <c r="AL77">
        <v>34.675999999999995</v>
      </c>
      <c r="AM77">
        <v>6.9552893142857153</v>
      </c>
      <c r="AN77">
        <v>0</v>
      </c>
      <c r="AO77">
        <v>2.5824959999999999</v>
      </c>
      <c r="AP77">
        <v>1.35027648</v>
      </c>
      <c r="AQ77">
        <v>16.900290000000002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39.661865708318402</v>
      </c>
      <c r="BB77">
        <f t="shared" si="1"/>
        <v>1096.7812655193491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512.34172317590253</v>
      </c>
      <c r="L78">
        <v>11.035039501237391</v>
      </c>
      <c r="M78">
        <v>63.768018018018019</v>
      </c>
      <c r="N78">
        <v>51.886294850425472</v>
      </c>
      <c r="O78">
        <v>73.287554723502311</v>
      </c>
      <c r="P78">
        <v>27.341391509433961</v>
      </c>
      <c r="Q78">
        <v>4.7912737642585546</v>
      </c>
      <c r="R78">
        <v>9.3179912479217588</v>
      </c>
      <c r="S78">
        <v>11.589686773940343</v>
      </c>
      <c r="T78">
        <v>0</v>
      </c>
      <c r="U78">
        <v>50.887513068824184</v>
      </c>
      <c r="V78">
        <v>6.2596363636363641</v>
      </c>
      <c r="W78">
        <v>15.275218266825489</v>
      </c>
      <c r="X78">
        <v>64.78999767310529</v>
      </c>
      <c r="Y78">
        <v>0</v>
      </c>
      <c r="Z78">
        <v>2.8784289600000004</v>
      </c>
      <c r="AA78">
        <v>18.511436736</v>
      </c>
      <c r="AB78">
        <v>17.352844703999999</v>
      </c>
      <c r="AC78">
        <v>12.7643852736</v>
      </c>
      <c r="AD78">
        <v>8.0065281600000002</v>
      </c>
      <c r="AE78">
        <v>20.849263199999999</v>
      </c>
      <c r="AF78">
        <v>18.454500000000003</v>
      </c>
      <c r="AG78">
        <v>10.14262512</v>
      </c>
      <c r="AH78">
        <v>49.910688000000007</v>
      </c>
      <c r="AI78">
        <v>1.1182032000000002</v>
      </c>
      <c r="AJ78">
        <v>0</v>
      </c>
      <c r="AK78">
        <v>11.148000000000001</v>
      </c>
      <c r="AL78">
        <v>45.078800000000001</v>
      </c>
      <c r="AM78">
        <v>6.9552893142857153</v>
      </c>
      <c r="AN78">
        <v>0</v>
      </c>
      <c r="AO78">
        <v>2.5824959999999999</v>
      </c>
      <c r="AP78">
        <v>1.35027648</v>
      </c>
      <c r="AQ78">
        <v>16.900290000000002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41.27436711336496</v>
      </c>
      <c r="BB78">
        <f t="shared" si="1"/>
        <v>1141.3722519851524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512.34172317590253</v>
      </c>
      <c r="L79">
        <v>11.035039501237391</v>
      </c>
      <c r="M79">
        <v>63.768018018018019</v>
      </c>
      <c r="N79">
        <v>51.886294850425472</v>
      </c>
      <c r="O79">
        <v>73.287554723502311</v>
      </c>
      <c r="P79">
        <v>27.341391509433961</v>
      </c>
      <c r="Q79">
        <v>4.7912737642585546</v>
      </c>
      <c r="R79">
        <v>9.3179912479217588</v>
      </c>
      <c r="S79">
        <v>11.589686773940343</v>
      </c>
      <c r="T79">
        <v>0</v>
      </c>
      <c r="U79">
        <v>51.757220892685332</v>
      </c>
      <c r="V79">
        <v>6.2596363636363641</v>
      </c>
      <c r="W79">
        <v>15.275218266825489</v>
      </c>
      <c r="X79">
        <v>64.78999767310529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20.778400000000001</v>
      </c>
      <c r="AG79">
        <v>10.14262512</v>
      </c>
      <c r="AH79">
        <v>61.639699680000014</v>
      </c>
      <c r="AI79">
        <v>3.3546095999999994</v>
      </c>
      <c r="AJ79">
        <v>0</v>
      </c>
      <c r="AK79">
        <v>11.148000000000001</v>
      </c>
      <c r="AL79">
        <v>62.416799999999995</v>
      </c>
      <c r="AM79">
        <v>6.9552893142857153</v>
      </c>
      <c r="AN79">
        <v>0</v>
      </c>
      <c r="AO79">
        <v>2.5824959999999999</v>
      </c>
      <c r="AP79">
        <v>1.35027648</v>
      </c>
      <c r="AQ79">
        <v>16.900290000000002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42.988783819495978</v>
      </c>
      <c r="BB79">
        <f t="shared" si="1"/>
        <v>1188.7815194580826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512.34172317590253</v>
      </c>
      <c r="L80">
        <v>11.035039501237391</v>
      </c>
      <c r="M80">
        <v>63.768018018018019</v>
      </c>
      <c r="N80">
        <v>51.886294850425472</v>
      </c>
      <c r="O80">
        <v>73.287554723502311</v>
      </c>
      <c r="P80">
        <v>27.341391509433961</v>
      </c>
      <c r="Q80">
        <v>4.7912737642585546</v>
      </c>
      <c r="R80">
        <v>9.3179912479217588</v>
      </c>
      <c r="S80">
        <v>11.589686773940343</v>
      </c>
      <c r="T80">
        <v>0</v>
      </c>
      <c r="U80">
        <v>51.757220892685332</v>
      </c>
      <c r="V80">
        <v>6.2596363636363641</v>
      </c>
      <c r="W80">
        <v>15.275218266825489</v>
      </c>
      <c r="X80">
        <v>64.78999767310529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20.778400000000001</v>
      </c>
      <c r="AG80">
        <v>10.14262512</v>
      </c>
      <c r="AH80">
        <v>61.639699680000014</v>
      </c>
      <c r="AI80">
        <v>14.536641599999999</v>
      </c>
      <c r="AJ80">
        <v>0</v>
      </c>
      <c r="AK80">
        <v>11.148000000000001</v>
      </c>
      <c r="AL80">
        <v>62.416799999999995</v>
      </c>
      <c r="AM80">
        <v>6.9552893142857153</v>
      </c>
      <c r="AN80">
        <v>0</v>
      </c>
      <c r="AO80">
        <v>2.5824959999999999</v>
      </c>
      <c r="AP80">
        <v>1.35027648</v>
      </c>
      <c r="AQ80">
        <v>16.900290000000002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43.379036736295987</v>
      </c>
      <c r="BB80">
        <f t="shared" si="1"/>
        <v>1199.5732985412824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512.34172317590253</v>
      </c>
      <c r="L81">
        <v>11.035039501237391</v>
      </c>
      <c r="M81">
        <v>63.768018018018019</v>
      </c>
      <c r="N81">
        <v>51.886294850425472</v>
      </c>
      <c r="O81">
        <v>73.287554723502311</v>
      </c>
      <c r="P81">
        <v>27.341391509433961</v>
      </c>
      <c r="Q81">
        <v>4.7912737642585546</v>
      </c>
      <c r="R81">
        <v>9.3179912479217588</v>
      </c>
      <c r="S81">
        <v>11.589686773940343</v>
      </c>
      <c r="T81">
        <v>0</v>
      </c>
      <c r="U81">
        <v>51.757220892685332</v>
      </c>
      <c r="V81">
        <v>6.2596363636363641</v>
      </c>
      <c r="W81">
        <v>15.275218266825489</v>
      </c>
      <c r="X81">
        <v>64.78999767310529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20.778400000000001</v>
      </c>
      <c r="AG81">
        <v>10.14262512</v>
      </c>
      <c r="AH81">
        <v>61.639699680000014</v>
      </c>
      <c r="AI81">
        <v>21.804962399999997</v>
      </c>
      <c r="AJ81">
        <v>0</v>
      </c>
      <c r="AK81">
        <v>11.148000000000001</v>
      </c>
      <c r="AL81">
        <v>62.416799999999995</v>
      </c>
      <c r="AM81">
        <v>6.9552893142857153</v>
      </c>
      <c r="AN81">
        <v>0</v>
      </c>
      <c r="AO81">
        <v>2.5824959999999999</v>
      </c>
      <c r="AP81">
        <v>1.35027648</v>
      </c>
      <c r="AQ81">
        <v>16.900290000000002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43.632701088295974</v>
      </c>
      <c r="BB81">
        <f t="shared" si="1"/>
        <v>1206.5879549892825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512.34172317590253</v>
      </c>
      <c r="L82">
        <v>11.035039501237391</v>
      </c>
      <c r="M82">
        <v>63.768018018018019</v>
      </c>
      <c r="N82">
        <v>51.886294850425472</v>
      </c>
      <c r="O82">
        <v>73.287554723502311</v>
      </c>
      <c r="P82">
        <v>27.341391509433961</v>
      </c>
      <c r="Q82">
        <v>4.7912737642585546</v>
      </c>
      <c r="R82">
        <v>9.3179912479217588</v>
      </c>
      <c r="S82">
        <v>11.589686773940343</v>
      </c>
      <c r="T82">
        <v>0</v>
      </c>
      <c r="U82">
        <v>51.757220892685332</v>
      </c>
      <c r="V82">
        <v>6.2596363636363641</v>
      </c>
      <c r="W82">
        <v>15.275218266825489</v>
      </c>
      <c r="X82">
        <v>64.78999767310529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20.778400000000001</v>
      </c>
      <c r="AG82">
        <v>10.14262512</v>
      </c>
      <c r="AH82">
        <v>61.639699680000014</v>
      </c>
      <c r="AI82">
        <v>21.804962399999997</v>
      </c>
      <c r="AJ82">
        <v>0</v>
      </c>
      <c r="AK82">
        <v>11.148000000000001</v>
      </c>
      <c r="AL82">
        <v>62.416799999999995</v>
      </c>
      <c r="AM82">
        <v>6.9552893142857153</v>
      </c>
      <c r="AN82">
        <v>0</v>
      </c>
      <c r="AO82">
        <v>2.5824959999999999</v>
      </c>
      <c r="AP82">
        <v>1.35027648</v>
      </c>
      <c r="AQ82">
        <v>16.900290000000002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43.632701088295974</v>
      </c>
      <c r="BB82">
        <f t="shared" si="1"/>
        <v>1206.5879549892825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512.34172317590253</v>
      </c>
      <c r="L83">
        <v>11.035039501237391</v>
      </c>
      <c r="M83">
        <v>63.768018018018019</v>
      </c>
      <c r="N83">
        <v>51.886294850425472</v>
      </c>
      <c r="O83">
        <v>73.287554723502311</v>
      </c>
      <c r="P83">
        <v>27.341391509433961</v>
      </c>
      <c r="Q83">
        <v>4.7912737642585546</v>
      </c>
      <c r="R83">
        <v>9.3179912479217588</v>
      </c>
      <c r="S83">
        <v>11.589686773940343</v>
      </c>
      <c r="T83">
        <v>0</v>
      </c>
      <c r="U83">
        <v>51.757220892685332</v>
      </c>
      <c r="V83">
        <v>6.2596363636363641</v>
      </c>
      <c r="W83">
        <v>15.275218266825489</v>
      </c>
      <c r="X83">
        <v>64.78999767310529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20.778400000000001</v>
      </c>
      <c r="AG83">
        <v>10.14262512</v>
      </c>
      <c r="AH83">
        <v>61.639699680000014</v>
      </c>
      <c r="AI83">
        <v>21.804962399999997</v>
      </c>
      <c r="AJ83">
        <v>0</v>
      </c>
      <c r="AK83">
        <v>11.148000000000001</v>
      </c>
      <c r="AL83">
        <v>62.416799999999995</v>
      </c>
      <c r="AM83">
        <v>6.9552893142857153</v>
      </c>
      <c r="AN83">
        <v>0</v>
      </c>
      <c r="AO83">
        <v>2.5824959999999999</v>
      </c>
      <c r="AP83">
        <v>1.0689688800000001</v>
      </c>
      <c r="AQ83">
        <v>16.900290000000002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43.622883211495974</v>
      </c>
      <c r="BB83">
        <f t="shared" si="1"/>
        <v>1206.3164652660826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512.34172317590253</v>
      </c>
      <c r="L84">
        <v>11.035039501237391</v>
      </c>
      <c r="M84">
        <v>63.768018018018019</v>
      </c>
      <c r="N84">
        <v>51.886294850425472</v>
      </c>
      <c r="O84">
        <v>73.287554723502311</v>
      </c>
      <c r="P84">
        <v>27.341391509433961</v>
      </c>
      <c r="Q84">
        <v>4.7912737642585546</v>
      </c>
      <c r="R84">
        <v>9.3179912479217588</v>
      </c>
      <c r="S84">
        <v>11.589686773940343</v>
      </c>
      <c r="T84">
        <v>0</v>
      </c>
      <c r="U84">
        <v>51.757220892685332</v>
      </c>
      <c r="V84">
        <v>6.2596363636363641</v>
      </c>
      <c r="W84">
        <v>15.275218266825489</v>
      </c>
      <c r="X84">
        <v>64.78999767310529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20.778400000000001</v>
      </c>
      <c r="AG84">
        <v>10.14262512</v>
      </c>
      <c r="AH84">
        <v>61.639699680000014</v>
      </c>
      <c r="AI84">
        <v>14.536641599999999</v>
      </c>
      <c r="AJ84">
        <v>0</v>
      </c>
      <c r="AK84">
        <v>11.148000000000001</v>
      </c>
      <c r="AL84">
        <v>45.078800000000001</v>
      </c>
      <c r="AM84">
        <v>6.9552893142857153</v>
      </c>
      <c r="AN84">
        <v>0</v>
      </c>
      <c r="AO84">
        <v>2.5824959999999999</v>
      </c>
      <c r="AP84">
        <v>1.0689688800000001</v>
      </c>
      <c r="AQ84">
        <v>16.900290000000002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42.764122659495982</v>
      </c>
      <c r="BB84">
        <f t="shared" si="1"/>
        <v>1182.5689050180824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512.34172317590253</v>
      </c>
      <c r="L85">
        <v>11.035039501237391</v>
      </c>
      <c r="M85">
        <v>63.768018018018019</v>
      </c>
      <c r="N85">
        <v>51.886294850425472</v>
      </c>
      <c r="O85">
        <v>73.287554723502311</v>
      </c>
      <c r="P85">
        <v>27.341391509433961</v>
      </c>
      <c r="Q85">
        <v>4.7912737642585546</v>
      </c>
      <c r="R85">
        <v>9.3179912479217588</v>
      </c>
      <c r="S85">
        <v>11.589686773940343</v>
      </c>
      <c r="T85">
        <v>0</v>
      </c>
      <c r="U85">
        <v>51.757220892685332</v>
      </c>
      <c r="V85">
        <v>6.2596363636363641</v>
      </c>
      <c r="W85">
        <v>15.275218266825489</v>
      </c>
      <c r="X85">
        <v>64.78999767310529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20.778400000000001</v>
      </c>
      <c r="AG85">
        <v>10.14262512</v>
      </c>
      <c r="AH85">
        <v>61.639699680000014</v>
      </c>
      <c r="AI85">
        <v>14.536641599999999</v>
      </c>
      <c r="AJ85">
        <v>0</v>
      </c>
      <c r="AK85">
        <v>11.148000000000001</v>
      </c>
      <c r="AL85">
        <v>26.006999999999994</v>
      </c>
      <c r="AM85">
        <v>6.9552893142857153</v>
      </c>
      <c r="AN85">
        <v>0</v>
      </c>
      <c r="AO85">
        <v>2.5824959999999999</v>
      </c>
      <c r="AP85">
        <v>1.0689688800000001</v>
      </c>
      <c r="AQ85">
        <v>16.900290000000002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42.098516541079462</v>
      </c>
      <c r="BB85">
        <f t="shared" si="1"/>
        <v>1164.162711136499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512.34172317590253</v>
      </c>
      <c r="L86">
        <v>11.035039501237391</v>
      </c>
      <c r="M86">
        <v>63.768018018018019</v>
      </c>
      <c r="N86">
        <v>51.886294850425472</v>
      </c>
      <c r="O86">
        <v>73.287554723502311</v>
      </c>
      <c r="P86">
        <v>27.341391509433961</v>
      </c>
      <c r="Q86">
        <v>4.7912737642585546</v>
      </c>
      <c r="R86">
        <v>9.3179912479217588</v>
      </c>
      <c r="S86">
        <v>11.589686773940343</v>
      </c>
      <c r="T86">
        <v>0</v>
      </c>
      <c r="U86">
        <v>51.757220892685332</v>
      </c>
      <c r="V86">
        <v>6.2596363636363641</v>
      </c>
      <c r="W86">
        <v>15.275218266825489</v>
      </c>
      <c r="X86">
        <v>64.78999767310529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20.778400000000001</v>
      </c>
      <c r="AG86">
        <v>10.14262512</v>
      </c>
      <c r="AH86">
        <v>61.639699680000014</v>
      </c>
      <c r="AI86">
        <v>2.7955079999999999</v>
      </c>
      <c r="AJ86">
        <v>0</v>
      </c>
      <c r="AK86">
        <v>11.148000000000001</v>
      </c>
      <c r="AL86">
        <v>26.006999999999994</v>
      </c>
      <c r="AM86">
        <v>6.9552893142857153</v>
      </c>
      <c r="AN86">
        <v>0</v>
      </c>
      <c r="AO86">
        <v>2.5824959999999999</v>
      </c>
      <c r="AP86">
        <v>1.0689688800000001</v>
      </c>
      <c r="AQ86">
        <v>16.900290000000002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41.688750846679454</v>
      </c>
      <c r="BB86">
        <f t="shared" si="1"/>
        <v>1152.8313432308992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512.34172317590253</v>
      </c>
      <c r="L87">
        <v>11.035039501237391</v>
      </c>
      <c r="M87">
        <v>63.768018018018019</v>
      </c>
      <c r="N87">
        <v>51.886294850425472</v>
      </c>
      <c r="O87">
        <v>73.287554723502311</v>
      </c>
      <c r="P87">
        <v>27.341391509433961</v>
      </c>
      <c r="Q87">
        <v>4.7912737642585546</v>
      </c>
      <c r="R87">
        <v>9.3179912479217588</v>
      </c>
      <c r="S87">
        <v>11.589686773940343</v>
      </c>
      <c r="T87">
        <v>0</v>
      </c>
      <c r="U87">
        <v>51.757220892685332</v>
      </c>
      <c r="V87">
        <v>6.2596363636363641</v>
      </c>
      <c r="W87">
        <v>15.275218266825489</v>
      </c>
      <c r="X87">
        <v>64.78999767310529</v>
      </c>
      <c r="Y87">
        <v>0</v>
      </c>
      <c r="Z87">
        <v>1.44936</v>
      </c>
      <c r="AA87">
        <v>12.340957824</v>
      </c>
      <c r="AB87">
        <v>17.352844703999999</v>
      </c>
      <c r="AC87">
        <v>12.7643852736</v>
      </c>
      <c r="AD87">
        <v>4.0032640800000001</v>
      </c>
      <c r="AE87">
        <v>20.849263199999999</v>
      </c>
      <c r="AF87">
        <v>18.454500000000003</v>
      </c>
      <c r="AG87">
        <v>10.14262512</v>
      </c>
      <c r="AH87">
        <v>45.751464000000006</v>
      </c>
      <c r="AI87">
        <v>1.1182032000000002</v>
      </c>
      <c r="AJ87">
        <v>0</v>
      </c>
      <c r="AK87">
        <v>11.148000000000001</v>
      </c>
      <c r="AL87">
        <v>26.006999999999994</v>
      </c>
      <c r="AM87">
        <v>4.6368595428571417</v>
      </c>
      <c r="AN87">
        <v>0</v>
      </c>
      <c r="AO87">
        <v>2.5824959999999999</v>
      </c>
      <c r="AP87">
        <v>3.0381220799999999</v>
      </c>
      <c r="AQ87">
        <v>16.900290000000002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40.06701085662138</v>
      </c>
      <c r="BB87">
        <f t="shared" si="1"/>
        <v>1107.9848959423286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512.34172317590253</v>
      </c>
      <c r="L88">
        <v>11.035039501237391</v>
      </c>
      <c r="M88">
        <v>63.768018018018019</v>
      </c>
      <c r="N88">
        <v>51.886294850425472</v>
      </c>
      <c r="O88">
        <v>73.287554723502311</v>
      </c>
      <c r="P88">
        <v>27.341391509433961</v>
      </c>
      <c r="Q88">
        <v>4.7912737642585546</v>
      </c>
      <c r="R88">
        <v>9.3179912479217588</v>
      </c>
      <c r="S88">
        <v>11.589686773940343</v>
      </c>
      <c r="T88">
        <v>0</v>
      </c>
      <c r="U88">
        <v>51.757220892685332</v>
      </c>
      <c r="V88">
        <v>6.2596363636363641</v>
      </c>
      <c r="W88">
        <v>15.275218266825489</v>
      </c>
      <c r="X88">
        <v>64.78999767310529</v>
      </c>
      <c r="Y88">
        <v>0</v>
      </c>
      <c r="Z88">
        <v>1.44936</v>
      </c>
      <c r="AA88">
        <v>12.340957824</v>
      </c>
      <c r="AB88">
        <v>17.352844703999999</v>
      </c>
      <c r="AC88">
        <v>12.7643852736</v>
      </c>
      <c r="AD88">
        <v>4.0032640800000001</v>
      </c>
      <c r="AE88">
        <v>20.849263199999999</v>
      </c>
      <c r="AF88">
        <v>18.454500000000003</v>
      </c>
      <c r="AG88">
        <v>10.14262512</v>
      </c>
      <c r="AH88">
        <v>45.751464000000006</v>
      </c>
      <c r="AI88">
        <v>0</v>
      </c>
      <c r="AJ88">
        <v>0</v>
      </c>
      <c r="AK88">
        <v>11.148000000000001</v>
      </c>
      <c r="AL88">
        <v>26.006999999999994</v>
      </c>
      <c r="AM88">
        <v>4.6368595428571417</v>
      </c>
      <c r="AN88">
        <v>0</v>
      </c>
      <c r="AO88">
        <v>2.5824959999999999</v>
      </c>
      <c r="AP88">
        <v>3.0381220799999999</v>
      </c>
      <c r="AQ88">
        <v>16.900290000000002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40.027985740621375</v>
      </c>
      <c r="BB88">
        <f t="shared" si="1"/>
        <v>1106.9057178583289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512.34172317590253</v>
      </c>
      <c r="L89">
        <v>11.035039501237391</v>
      </c>
      <c r="M89">
        <v>63.768018018018019</v>
      </c>
      <c r="N89">
        <v>51.886294850425472</v>
      </c>
      <c r="O89">
        <v>73.287554723502311</v>
      </c>
      <c r="P89">
        <v>27.341391509433961</v>
      </c>
      <c r="Q89">
        <v>4.7912737642585546</v>
      </c>
      <c r="R89">
        <v>9.3179912479217588</v>
      </c>
      <c r="S89">
        <v>11.589686773940343</v>
      </c>
      <c r="T89">
        <v>0</v>
      </c>
      <c r="U89">
        <v>51.757220892685332</v>
      </c>
      <c r="V89">
        <v>6.2596363636363641</v>
      </c>
      <c r="W89">
        <v>15.275218266825489</v>
      </c>
      <c r="X89">
        <v>64.78999767310529</v>
      </c>
      <c r="Y89">
        <v>0</v>
      </c>
      <c r="Z89">
        <v>1.44936</v>
      </c>
      <c r="AA89">
        <v>12.340957824</v>
      </c>
      <c r="AB89">
        <v>17.352844703999999</v>
      </c>
      <c r="AC89">
        <v>12.7643852736</v>
      </c>
      <c r="AD89">
        <v>4.0032640800000001</v>
      </c>
      <c r="AE89">
        <v>20.849263199999999</v>
      </c>
      <c r="AF89">
        <v>18.454500000000003</v>
      </c>
      <c r="AG89">
        <v>10.14262512</v>
      </c>
      <c r="AH89">
        <v>45.751464000000006</v>
      </c>
      <c r="AI89">
        <v>0</v>
      </c>
      <c r="AJ89">
        <v>0</v>
      </c>
      <c r="AK89">
        <v>11.148000000000001</v>
      </c>
      <c r="AL89">
        <v>26.006999999999994</v>
      </c>
      <c r="AM89">
        <v>4.6368595428571417</v>
      </c>
      <c r="AN89">
        <v>0</v>
      </c>
      <c r="AO89">
        <v>2.5824959999999999</v>
      </c>
      <c r="AP89">
        <v>1.0689688800000001</v>
      </c>
      <c r="AQ89">
        <v>16.900290000000002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39.959262359821381</v>
      </c>
      <c r="BB89">
        <f t="shared" si="1"/>
        <v>1105.0052880391288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512.34172317590253</v>
      </c>
      <c r="L90">
        <v>11.035039501237391</v>
      </c>
      <c r="M90">
        <v>63.768018018018019</v>
      </c>
      <c r="N90">
        <v>51.886294850425472</v>
      </c>
      <c r="O90">
        <v>73.287554723502311</v>
      </c>
      <c r="P90">
        <v>27.341391509433961</v>
      </c>
      <c r="Q90">
        <v>4.7912737642585546</v>
      </c>
      <c r="R90">
        <v>9.3179912479217588</v>
      </c>
      <c r="S90">
        <v>11.589686773940343</v>
      </c>
      <c r="T90">
        <v>0</v>
      </c>
      <c r="U90">
        <v>51.757220892685332</v>
      </c>
      <c r="V90">
        <v>6.2596363636363641</v>
      </c>
      <c r="W90">
        <v>15.275218266825489</v>
      </c>
      <c r="X90">
        <v>64.78999767310529</v>
      </c>
      <c r="Y90">
        <v>0</v>
      </c>
      <c r="Z90">
        <v>1.44936</v>
      </c>
      <c r="AA90">
        <v>12.340957824</v>
      </c>
      <c r="AB90">
        <v>17.352844703999999</v>
      </c>
      <c r="AC90">
        <v>12.7643852736</v>
      </c>
      <c r="AD90">
        <v>4.0032640800000001</v>
      </c>
      <c r="AE90">
        <v>20.849263199999999</v>
      </c>
      <c r="AF90">
        <v>18.454500000000003</v>
      </c>
      <c r="AG90">
        <v>10.14262512</v>
      </c>
      <c r="AH90">
        <v>45.751464000000006</v>
      </c>
      <c r="AI90">
        <v>0</v>
      </c>
      <c r="AJ90">
        <v>0</v>
      </c>
      <c r="AK90">
        <v>11.148000000000001</v>
      </c>
      <c r="AL90">
        <v>26.006999999999994</v>
      </c>
      <c r="AM90">
        <v>4.6368595428571417</v>
      </c>
      <c r="AN90">
        <v>0</v>
      </c>
      <c r="AO90">
        <v>2.5824959999999999</v>
      </c>
      <c r="AP90">
        <v>1.0689688800000001</v>
      </c>
      <c r="AQ90">
        <v>16.900290000000002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39.959262359821381</v>
      </c>
      <c r="BB90">
        <f t="shared" si="1"/>
        <v>1105.0052880391288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512.34172317590253</v>
      </c>
      <c r="L91">
        <v>11.035039501237391</v>
      </c>
      <c r="M91">
        <v>63.768018018018019</v>
      </c>
      <c r="N91">
        <v>51.886294850425472</v>
      </c>
      <c r="O91">
        <v>73.287554723502311</v>
      </c>
      <c r="P91">
        <v>27.341391509433961</v>
      </c>
      <c r="Q91">
        <v>4.7912737642585546</v>
      </c>
      <c r="R91">
        <v>9.3179912479217588</v>
      </c>
      <c r="S91">
        <v>11.589686773940343</v>
      </c>
      <c r="T91">
        <v>0</v>
      </c>
      <c r="U91">
        <v>51.757220892685332</v>
      </c>
      <c r="V91">
        <v>6.2596363636363641</v>
      </c>
      <c r="W91">
        <v>15.275218266825489</v>
      </c>
      <c r="X91">
        <v>64.78999767310529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20.778400000000001</v>
      </c>
      <c r="AG91">
        <v>10.14262512</v>
      </c>
      <c r="AH91">
        <v>61.639699680000014</v>
      </c>
      <c r="AI91">
        <v>0</v>
      </c>
      <c r="AJ91">
        <v>0</v>
      </c>
      <c r="AK91">
        <v>11.148000000000001</v>
      </c>
      <c r="AL91">
        <v>26.006999999999994</v>
      </c>
      <c r="AM91">
        <v>6.9552893142857153</v>
      </c>
      <c r="AN91">
        <v>0</v>
      </c>
      <c r="AO91">
        <v>2.5824959999999999</v>
      </c>
      <c r="AP91">
        <v>1.0689688800000001</v>
      </c>
      <c r="AQ91">
        <v>16.900290000000002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41.59118783707946</v>
      </c>
      <c r="BB91">
        <f t="shared" si="1"/>
        <v>1150.1333982404992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512.34172317590253</v>
      </c>
      <c r="L92">
        <v>11.035039501237391</v>
      </c>
      <c r="M92">
        <v>63.768018018018019</v>
      </c>
      <c r="N92">
        <v>51.886294850425472</v>
      </c>
      <c r="O92">
        <v>73.287554723502311</v>
      </c>
      <c r="P92">
        <v>27.341391509433961</v>
      </c>
      <c r="Q92">
        <v>4.7912737642585546</v>
      </c>
      <c r="R92">
        <v>9.3179912479217588</v>
      </c>
      <c r="S92">
        <v>11.589686773940343</v>
      </c>
      <c r="T92">
        <v>0</v>
      </c>
      <c r="U92">
        <v>51.757220892685332</v>
      </c>
      <c r="V92">
        <v>6.2596363636363641</v>
      </c>
      <c r="W92">
        <v>15.275218266825489</v>
      </c>
      <c r="X92">
        <v>64.78999767310529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20.778400000000001</v>
      </c>
      <c r="AG92">
        <v>10.14262512</v>
      </c>
      <c r="AH92">
        <v>61.639699680000014</v>
      </c>
      <c r="AI92">
        <v>0</v>
      </c>
      <c r="AJ92">
        <v>0</v>
      </c>
      <c r="AK92">
        <v>11.148000000000001</v>
      </c>
      <c r="AL92">
        <v>26.006999999999994</v>
      </c>
      <c r="AM92">
        <v>6.9552893142857153</v>
      </c>
      <c r="AN92">
        <v>0</v>
      </c>
      <c r="AO92">
        <v>2.5824959999999999</v>
      </c>
      <c r="AP92">
        <v>1.0689688800000001</v>
      </c>
      <c r="AQ92">
        <v>16.900290000000002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41.59118783707946</v>
      </c>
      <c r="BB92">
        <f t="shared" si="1"/>
        <v>1150.1333982404992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512.34172317590253</v>
      </c>
      <c r="L93">
        <v>11.035039501237391</v>
      </c>
      <c r="M93">
        <v>63.768018018018019</v>
      </c>
      <c r="N93">
        <v>51.886294850425472</v>
      </c>
      <c r="O93">
        <v>73.287554723502311</v>
      </c>
      <c r="P93">
        <v>27.341391509433961</v>
      </c>
      <c r="Q93">
        <v>4.7912737642585546</v>
      </c>
      <c r="R93">
        <v>9.3179912479217588</v>
      </c>
      <c r="S93">
        <v>11.589686773940343</v>
      </c>
      <c r="T93">
        <v>0</v>
      </c>
      <c r="U93">
        <v>51.757220892685332</v>
      </c>
      <c r="V93">
        <v>6.2596363636363641</v>
      </c>
      <c r="W93">
        <v>15.275218266825489</v>
      </c>
      <c r="X93">
        <v>64.78999767310529</v>
      </c>
      <c r="Y93">
        <v>0</v>
      </c>
      <c r="Z93">
        <v>8.6352868799999989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20.778400000000001</v>
      </c>
      <c r="AG93">
        <v>10.14262512</v>
      </c>
      <c r="AH93">
        <v>61.639699680000014</v>
      </c>
      <c r="AI93">
        <v>0</v>
      </c>
      <c r="AJ93">
        <v>0</v>
      </c>
      <c r="AK93">
        <v>11.148000000000001</v>
      </c>
      <c r="AL93">
        <v>26.006999999999994</v>
      </c>
      <c r="AM93">
        <v>6.9552893142857153</v>
      </c>
      <c r="AN93">
        <v>0</v>
      </c>
      <c r="AO93">
        <v>2.5824959999999999</v>
      </c>
      <c r="AP93">
        <v>1.0689688800000001</v>
      </c>
      <c r="AQ93">
        <v>16.900290000000002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41.59118783707946</v>
      </c>
      <c r="BB93">
        <f t="shared" si="1"/>
        <v>1150.1333982404992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512.34172317590253</v>
      </c>
      <c r="L94">
        <v>11.035039501237391</v>
      </c>
      <c r="M94">
        <v>63.768018018018019</v>
      </c>
      <c r="N94">
        <v>51.886294850425472</v>
      </c>
      <c r="O94">
        <v>73.287554723502311</v>
      </c>
      <c r="P94">
        <v>27.341391509433961</v>
      </c>
      <c r="Q94">
        <v>4.7912737642585546</v>
      </c>
      <c r="R94">
        <v>9.3179912479217588</v>
      </c>
      <c r="S94">
        <v>11.589686773940343</v>
      </c>
      <c r="T94">
        <v>0</v>
      </c>
      <c r="U94">
        <v>51.757220892685332</v>
      </c>
      <c r="V94">
        <v>6.2596363636363641</v>
      </c>
      <c r="W94">
        <v>15.275218266825489</v>
      </c>
      <c r="X94">
        <v>64.78999767310529</v>
      </c>
      <c r="Y94">
        <v>0</v>
      </c>
      <c r="Z94">
        <v>8.6352868799999989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20.778400000000001</v>
      </c>
      <c r="AG94">
        <v>10.14262512</v>
      </c>
      <c r="AH94">
        <v>61.639699680000014</v>
      </c>
      <c r="AI94">
        <v>0</v>
      </c>
      <c r="AJ94">
        <v>0</v>
      </c>
      <c r="AK94">
        <v>11.148000000000001</v>
      </c>
      <c r="AL94">
        <v>26.006999999999994</v>
      </c>
      <c r="AM94">
        <v>6.9552893142857153</v>
      </c>
      <c r="AN94">
        <v>0</v>
      </c>
      <c r="AO94">
        <v>2.5824959999999999</v>
      </c>
      <c r="AP94">
        <v>1.0689688800000001</v>
      </c>
      <c r="AQ94">
        <v>16.900290000000002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41.59118783707946</v>
      </c>
      <c r="BB94">
        <f t="shared" si="1"/>
        <v>1150.1333982404992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512.34172317590253</v>
      </c>
      <c r="L95">
        <v>11.035039501237391</v>
      </c>
      <c r="M95">
        <v>63.768018018018019</v>
      </c>
      <c r="N95">
        <v>51.886294850425472</v>
      </c>
      <c r="O95">
        <v>73.287554723502311</v>
      </c>
      <c r="P95">
        <v>27.341391509433961</v>
      </c>
      <c r="Q95">
        <v>4.7912737642585546</v>
      </c>
      <c r="R95">
        <v>9.3179912479217588</v>
      </c>
      <c r="S95">
        <v>11.589686773940343</v>
      </c>
      <c r="T95">
        <v>0</v>
      </c>
      <c r="U95">
        <v>51.757220892685332</v>
      </c>
      <c r="V95">
        <v>6.2596363636363641</v>
      </c>
      <c r="W95">
        <v>15.275218266825489</v>
      </c>
      <c r="X95">
        <v>64.78999767310529</v>
      </c>
      <c r="Y95">
        <v>0</v>
      </c>
      <c r="Z95">
        <v>2.8784289600000004</v>
      </c>
      <c r="AA95">
        <v>18.511436736</v>
      </c>
      <c r="AB95">
        <v>17.352844703999999</v>
      </c>
      <c r="AC95">
        <v>8.5010146560000006</v>
      </c>
      <c r="AD95">
        <v>4.0032640800000001</v>
      </c>
      <c r="AE95">
        <v>20.849263199999999</v>
      </c>
      <c r="AF95">
        <v>12.303000000000001</v>
      </c>
      <c r="AG95">
        <v>10.14262512</v>
      </c>
      <c r="AH95">
        <v>41.592240000000004</v>
      </c>
      <c r="AI95">
        <v>0</v>
      </c>
      <c r="AJ95">
        <v>0</v>
      </c>
      <c r="AK95">
        <v>18.951600000000003</v>
      </c>
      <c r="AL95">
        <v>26.006999999999994</v>
      </c>
      <c r="AM95">
        <v>4.6368595428571417</v>
      </c>
      <c r="AN95">
        <v>0</v>
      </c>
      <c r="AO95">
        <v>2.5824959999999999</v>
      </c>
      <c r="AP95">
        <v>1.0689688800000001</v>
      </c>
      <c r="AQ95">
        <v>16.900290000000002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39.988196077642044</v>
      </c>
      <c r="BB95">
        <f t="shared" si="1"/>
        <v>1105.8054075757082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512.34172317590253</v>
      </c>
      <c r="L96">
        <v>11.035039501237391</v>
      </c>
      <c r="M96">
        <v>63.768018018018019</v>
      </c>
      <c r="N96">
        <v>51.886294850425472</v>
      </c>
      <c r="O96">
        <v>73.287554723502311</v>
      </c>
      <c r="P96">
        <v>27.341391509433961</v>
      </c>
      <c r="Q96">
        <v>4.7912737642585546</v>
      </c>
      <c r="R96">
        <v>9.3179912479217588</v>
      </c>
      <c r="S96">
        <v>11.589686773940343</v>
      </c>
      <c r="T96">
        <v>0</v>
      </c>
      <c r="U96">
        <v>51.757220892685332</v>
      </c>
      <c r="V96">
        <v>6.2596363636363641</v>
      </c>
      <c r="W96">
        <v>15.275218266825489</v>
      </c>
      <c r="X96">
        <v>64.78999767310529</v>
      </c>
      <c r="Y96">
        <v>0</v>
      </c>
      <c r="Z96">
        <v>2.8784289600000004</v>
      </c>
      <c r="AA96">
        <v>12.340957824</v>
      </c>
      <c r="AB96">
        <v>17.352844703999999</v>
      </c>
      <c r="AC96">
        <v>4.2505073280000003</v>
      </c>
      <c r="AD96">
        <v>0</v>
      </c>
      <c r="AE96">
        <v>20.849263199999999</v>
      </c>
      <c r="AF96">
        <v>12.303000000000001</v>
      </c>
      <c r="AG96">
        <v>10.14262512</v>
      </c>
      <c r="AH96">
        <v>24.955344000000004</v>
      </c>
      <c r="AI96">
        <v>0</v>
      </c>
      <c r="AJ96">
        <v>0</v>
      </c>
      <c r="AK96">
        <v>20.066399999999998</v>
      </c>
      <c r="AL96">
        <v>26.006999999999994</v>
      </c>
      <c r="AM96">
        <v>4.6368595428571417</v>
      </c>
      <c r="AN96">
        <v>0</v>
      </c>
      <c r="AO96">
        <v>2.5824959999999999</v>
      </c>
      <c r="AP96">
        <v>1.0689688800000001</v>
      </c>
      <c r="AQ96">
        <v>16.900290000000002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38.943069069836838</v>
      </c>
      <c r="BB96">
        <f t="shared" si="1"/>
        <v>1076.9041882635133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512.34172317590253</v>
      </c>
      <c r="L97">
        <v>11.035039501237391</v>
      </c>
      <c r="M97">
        <v>63.768018018018019</v>
      </c>
      <c r="N97">
        <v>51.886294850425472</v>
      </c>
      <c r="O97">
        <v>73.287554723502311</v>
      </c>
      <c r="P97">
        <v>27.341391509433961</v>
      </c>
      <c r="Q97">
        <v>4.7912737642585546</v>
      </c>
      <c r="R97">
        <v>9.3179912479217588</v>
      </c>
      <c r="S97">
        <v>11.589686773940343</v>
      </c>
      <c r="T97">
        <v>0</v>
      </c>
      <c r="U97">
        <v>51.757220892685332</v>
      </c>
      <c r="V97">
        <v>6.2596363636363641</v>
      </c>
      <c r="W97">
        <v>15.275218266825489</v>
      </c>
      <c r="X97">
        <v>64.78999767310529</v>
      </c>
      <c r="Y97">
        <v>0</v>
      </c>
      <c r="Z97">
        <v>2.8784289600000004</v>
      </c>
      <c r="AA97">
        <v>12.340957824</v>
      </c>
      <c r="AB97">
        <v>17.352844703999999</v>
      </c>
      <c r="AC97">
        <v>4.2505073280000003</v>
      </c>
      <c r="AD97">
        <v>0</v>
      </c>
      <c r="AE97">
        <v>20.849263199999999</v>
      </c>
      <c r="AF97">
        <v>12.303000000000001</v>
      </c>
      <c r="AG97">
        <v>10.14262512</v>
      </c>
      <c r="AH97">
        <v>16.636896</v>
      </c>
      <c r="AI97">
        <v>0</v>
      </c>
      <c r="AJ97">
        <v>0</v>
      </c>
      <c r="AK97">
        <v>20.066399999999998</v>
      </c>
      <c r="AL97">
        <v>26.006999999999994</v>
      </c>
      <c r="AM97">
        <v>4.6368595428571417</v>
      </c>
      <c r="AN97">
        <v>0</v>
      </c>
      <c r="AO97">
        <v>2.5824959999999999</v>
      </c>
      <c r="AP97">
        <v>2.7568144800000005</v>
      </c>
      <c r="AQ97">
        <v>16.900290000000002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38.711661177836817</v>
      </c>
      <c r="BB97">
        <f t="shared" si="1"/>
        <v>1070.5049937555134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512.34172317590253</v>
      </c>
      <c r="L98">
        <v>11.035039501237391</v>
      </c>
      <c r="M98">
        <v>63.768018018018019</v>
      </c>
      <c r="N98">
        <v>51.886294850425472</v>
      </c>
      <c r="O98">
        <v>73.287554723502311</v>
      </c>
      <c r="P98">
        <v>27.341391509433961</v>
      </c>
      <c r="Q98">
        <v>4.7912737642585546</v>
      </c>
      <c r="R98">
        <v>9.3179912479217588</v>
      </c>
      <c r="S98">
        <v>11.589686773940343</v>
      </c>
      <c r="T98">
        <v>0</v>
      </c>
      <c r="U98">
        <v>51.757220892685332</v>
      </c>
      <c r="V98">
        <v>6.2596363636363641</v>
      </c>
      <c r="W98">
        <v>15.275218266825489</v>
      </c>
      <c r="X98">
        <v>64.78999767310529</v>
      </c>
      <c r="Y98">
        <v>0</v>
      </c>
      <c r="Z98">
        <v>2.8784289600000004</v>
      </c>
      <c r="AA98">
        <v>12.340957824</v>
      </c>
      <c r="AB98">
        <v>17.352844703999999</v>
      </c>
      <c r="AC98">
        <v>4.2505073280000003</v>
      </c>
      <c r="AD98">
        <v>0</v>
      </c>
      <c r="AE98">
        <v>20.849263199999999</v>
      </c>
      <c r="AF98">
        <v>12.303000000000001</v>
      </c>
      <c r="AG98">
        <v>10.14262512</v>
      </c>
      <c r="AH98">
        <v>16.636896</v>
      </c>
      <c r="AI98">
        <v>0</v>
      </c>
      <c r="AJ98">
        <v>0</v>
      </c>
      <c r="AK98">
        <v>20.066399999999998</v>
      </c>
      <c r="AL98">
        <v>26.006999999999994</v>
      </c>
      <c r="AM98">
        <v>4.6368595428571417</v>
      </c>
      <c r="AN98">
        <v>0</v>
      </c>
      <c r="AO98">
        <v>2.5824959999999999</v>
      </c>
      <c r="AP98">
        <v>2.7568144800000005</v>
      </c>
      <c r="AQ98">
        <v>16.900290000000002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38.711661177836817</v>
      </c>
      <c r="BB98">
        <f t="shared" si="1"/>
        <v>1070.5049937555134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9.1655259051441522</v>
      </c>
      <c r="L99">
        <f t="shared" si="2"/>
        <v>0.1724913080278592</v>
      </c>
      <c r="M99">
        <f t="shared" si="2"/>
        <v>1.4585770836685239</v>
      </c>
      <c r="N99">
        <f t="shared" si="2"/>
        <v>1.2452710764102135</v>
      </c>
      <c r="O99">
        <f t="shared" si="2"/>
        <v>1.7589013133640572</v>
      </c>
      <c r="P99">
        <f t="shared" si="2"/>
        <v>0.60678136497580559</v>
      </c>
      <c r="Q99">
        <f t="shared" si="2"/>
        <v>9.2643623254273569E-2</v>
      </c>
      <c r="R99">
        <f t="shared" si="2"/>
        <v>0.25518628801305143</v>
      </c>
      <c r="S99">
        <f t="shared" si="2"/>
        <v>0.22669508154139784</v>
      </c>
      <c r="T99">
        <f t="shared" si="2"/>
        <v>0</v>
      </c>
      <c r="U99">
        <f t="shared" si="2"/>
        <v>1.2373899083932112</v>
      </c>
      <c r="V99">
        <f t="shared" si="2"/>
        <v>0.111510628940773</v>
      </c>
      <c r="W99">
        <f t="shared" si="2"/>
        <v>0.29710272652911635</v>
      </c>
      <c r="X99">
        <f t="shared" si="2"/>
        <v>1.3296298957997654</v>
      </c>
      <c r="Y99">
        <f t="shared" si="2"/>
        <v>0</v>
      </c>
      <c r="Z99">
        <f t="shared" si="2"/>
        <v>7.3344379680000002E-2</v>
      </c>
      <c r="AA99">
        <f t="shared" si="2"/>
        <v>0.13878720000000005</v>
      </c>
      <c r="AB99">
        <f t="shared" si="2"/>
        <v>0.20933478921599971</v>
      </c>
      <c r="AC99">
        <f t="shared" si="2"/>
        <v>0.15733951922880018</v>
      </c>
      <c r="AD99">
        <f t="shared" si="2"/>
        <v>8.0065281599999982E-2</v>
      </c>
      <c r="AE99">
        <f t="shared" si="2"/>
        <v>0.51376303582559935</v>
      </c>
      <c r="AF99">
        <f t="shared" si="2"/>
        <v>0.33915270000000003</v>
      </c>
      <c r="AG99">
        <f t="shared" si="2"/>
        <v>0.24342300288000046</v>
      </c>
      <c r="AH99">
        <f t="shared" si="2"/>
        <v>0.62804282399999933</v>
      </c>
      <c r="AI99">
        <f t="shared" si="2"/>
        <v>6.038297279999999E-2</v>
      </c>
      <c r="AJ99">
        <f t="shared" si="2"/>
        <v>0</v>
      </c>
      <c r="AK99">
        <f t="shared" si="2"/>
        <v>0.48242970000000013</v>
      </c>
      <c r="AL99">
        <f t="shared" si="2"/>
        <v>0.89290699999999945</v>
      </c>
      <c r="AM99">
        <f t="shared" si="2"/>
        <v>7.0255447619047645E-2</v>
      </c>
      <c r="AN99">
        <f t="shared" si="2"/>
        <v>0</v>
      </c>
      <c r="AO99">
        <f t="shared" si="2"/>
        <v>8.0218781999999947E-2</v>
      </c>
      <c r="AP99">
        <f t="shared" si="2"/>
        <v>3.4038219600000016E-2</v>
      </c>
      <c r="AQ99">
        <f t="shared" si="2"/>
        <v>0.40875120000000065</v>
      </c>
      <c r="AR99">
        <f t="shared" si="2"/>
        <v>0.53530398720000005</v>
      </c>
      <c r="AS99">
        <f t="shared" si="2"/>
        <v>0.33779785667760032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0.81118232098428045</v>
      </c>
      <c r="BB99">
        <f t="shared" si="1"/>
        <v>22.431861781404965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156.1495657498206</v>
      </c>
      <c r="L3">
        <v>63.619852147978939</v>
      </c>
      <c r="M3">
        <v>0</v>
      </c>
      <c r="N3">
        <v>30.000164488112997</v>
      </c>
      <c r="O3">
        <v>50.378070276497695</v>
      </c>
      <c r="P3">
        <v>59.836215033464903</v>
      </c>
      <c r="Q3">
        <v>2.7689828897338402</v>
      </c>
      <c r="R3">
        <v>10.763273191593353</v>
      </c>
      <c r="S3">
        <v>6.7010968210361064</v>
      </c>
      <c r="T3">
        <v>0</v>
      </c>
      <c r="U3">
        <v>243.68964722803443</v>
      </c>
      <c r="V3">
        <v>2.9620260550621667</v>
      </c>
      <c r="W3">
        <v>8.8397294312090526</v>
      </c>
      <c r="X3">
        <v>25.126929884921385</v>
      </c>
      <c r="Y3">
        <v>0</v>
      </c>
      <c r="Z3">
        <v>1.6763999999999997</v>
      </c>
      <c r="AA3">
        <v>0</v>
      </c>
      <c r="AB3">
        <v>3.3181035999999997</v>
      </c>
      <c r="AC3">
        <v>2.4581713599999997</v>
      </c>
      <c r="AD3">
        <v>0</v>
      </c>
      <c r="AE3">
        <v>12.556885223999998</v>
      </c>
      <c r="AF3">
        <v>0</v>
      </c>
      <c r="AG3">
        <v>0</v>
      </c>
      <c r="AH3">
        <v>28.864559999999994</v>
      </c>
      <c r="AI3">
        <v>0</v>
      </c>
      <c r="AJ3">
        <v>0</v>
      </c>
      <c r="AK3">
        <v>12.891999999999999</v>
      </c>
      <c r="AL3">
        <v>11.804000000000002</v>
      </c>
      <c r="AM3">
        <v>2.681234285714285</v>
      </c>
      <c r="AN3">
        <v>0</v>
      </c>
      <c r="AO3">
        <v>2.2402799999999998</v>
      </c>
      <c r="AP3">
        <v>0.94358460000000011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26.574083424280545</v>
      </c>
      <c r="BB3">
        <f>SUM(B3:AZ3)-BA3</f>
        <v>734.86096452289917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165.02986338677749</v>
      </c>
      <c r="L4">
        <v>63.619852147978939</v>
      </c>
      <c r="M4">
        <v>0</v>
      </c>
      <c r="N4">
        <v>30.000164488112997</v>
      </c>
      <c r="O4">
        <v>50.378070276497695</v>
      </c>
      <c r="P4">
        <v>59.836215033464903</v>
      </c>
      <c r="Q4">
        <v>2.7689828897338402</v>
      </c>
      <c r="R4">
        <v>10.763273191593353</v>
      </c>
      <c r="S4">
        <v>6.7010968210361064</v>
      </c>
      <c r="T4">
        <v>0</v>
      </c>
      <c r="U4">
        <v>243.68964722803443</v>
      </c>
      <c r="V4">
        <v>2.9620260550621667</v>
      </c>
      <c r="W4">
        <v>8.8397294312090526</v>
      </c>
      <c r="X4">
        <v>25.126929884921385</v>
      </c>
      <c r="Y4">
        <v>0</v>
      </c>
      <c r="Z4">
        <v>1.6763999999999997</v>
      </c>
      <c r="AA4">
        <v>0</v>
      </c>
      <c r="AB4">
        <v>3.3181035999999997</v>
      </c>
      <c r="AC4">
        <v>2.4581713599999997</v>
      </c>
      <c r="AD4">
        <v>0</v>
      </c>
      <c r="AE4">
        <v>12.556885223999998</v>
      </c>
      <c r="AF4">
        <v>0</v>
      </c>
      <c r="AG4">
        <v>0</v>
      </c>
      <c r="AH4">
        <v>25.256489999999999</v>
      </c>
      <c r="AI4">
        <v>0</v>
      </c>
      <c r="AJ4">
        <v>0</v>
      </c>
      <c r="AK4">
        <v>12.891999999999999</v>
      </c>
      <c r="AL4">
        <v>11.804000000000002</v>
      </c>
      <c r="AM4">
        <v>2.681234285714285</v>
      </c>
      <c r="AN4">
        <v>0</v>
      </c>
      <c r="AO4">
        <v>2.2402799999999998</v>
      </c>
      <c r="AP4">
        <v>0.94358460000000011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26.758084204666197</v>
      </c>
      <c r="BB4">
        <f t="shared" ref="BB4:BB67" si="0">SUM(B4:AZ4)-BA4</f>
        <v>739.94919137947045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165.02986338677749</v>
      </c>
      <c r="L5">
        <v>63.619852147978939</v>
      </c>
      <c r="M5">
        <v>0</v>
      </c>
      <c r="N5">
        <v>30.000164488112997</v>
      </c>
      <c r="O5">
        <v>50.378070276497695</v>
      </c>
      <c r="P5">
        <v>59.836215033464903</v>
      </c>
      <c r="Q5">
        <v>2.7689828897338402</v>
      </c>
      <c r="R5">
        <v>10.763273191593353</v>
      </c>
      <c r="S5">
        <v>6.7010968210361064</v>
      </c>
      <c r="T5">
        <v>0</v>
      </c>
      <c r="U5">
        <v>243.68964722803443</v>
      </c>
      <c r="V5">
        <v>2.9620260550621667</v>
      </c>
      <c r="W5">
        <v>8.8397294312090526</v>
      </c>
      <c r="X5">
        <v>25.126929884921385</v>
      </c>
      <c r="Y5">
        <v>0</v>
      </c>
      <c r="Z5">
        <v>1.6763999999999997</v>
      </c>
      <c r="AA5">
        <v>0</v>
      </c>
      <c r="AB5">
        <v>3.3181035999999997</v>
      </c>
      <c r="AC5">
        <v>2.4581713599999997</v>
      </c>
      <c r="AD5">
        <v>0</v>
      </c>
      <c r="AE5">
        <v>12.556885223999998</v>
      </c>
      <c r="AF5">
        <v>0</v>
      </c>
      <c r="AG5">
        <v>0</v>
      </c>
      <c r="AH5">
        <v>20.445729999999998</v>
      </c>
      <c r="AI5">
        <v>0</v>
      </c>
      <c r="AJ5">
        <v>0</v>
      </c>
      <c r="AK5">
        <v>12.891999999999999</v>
      </c>
      <c r="AL5">
        <v>11.804000000000002</v>
      </c>
      <c r="AM5">
        <v>2.681234285714285</v>
      </c>
      <c r="AN5">
        <v>0</v>
      </c>
      <c r="AO5">
        <v>2.2402799999999998</v>
      </c>
      <c r="AP5">
        <v>0.78089759999999997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26.584511018666202</v>
      </c>
      <c r="BB5">
        <f t="shared" si="0"/>
        <v>735.14931756547048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165.02986338677749</v>
      </c>
      <c r="L6">
        <v>63.619852147978939</v>
      </c>
      <c r="M6">
        <v>0</v>
      </c>
      <c r="N6">
        <v>30.000164488112997</v>
      </c>
      <c r="O6">
        <v>50.378070276497695</v>
      </c>
      <c r="P6">
        <v>59.836215033464903</v>
      </c>
      <c r="Q6">
        <v>2.7689828897338402</v>
      </c>
      <c r="R6">
        <v>10.763273191593353</v>
      </c>
      <c r="S6">
        <v>6.7010968210361064</v>
      </c>
      <c r="T6">
        <v>0</v>
      </c>
      <c r="U6">
        <v>243.68964722803443</v>
      </c>
      <c r="V6">
        <v>2.9620260550621667</v>
      </c>
      <c r="W6">
        <v>8.8397294312090526</v>
      </c>
      <c r="X6">
        <v>25.126929884921385</v>
      </c>
      <c r="Y6">
        <v>0</v>
      </c>
      <c r="Z6">
        <v>1.6763999999999997</v>
      </c>
      <c r="AA6">
        <v>0</v>
      </c>
      <c r="AB6">
        <v>3.3181035999999997</v>
      </c>
      <c r="AC6">
        <v>2.4581713599999997</v>
      </c>
      <c r="AD6">
        <v>0</v>
      </c>
      <c r="AE6">
        <v>12.556885223999998</v>
      </c>
      <c r="AF6">
        <v>0</v>
      </c>
      <c r="AG6">
        <v>0</v>
      </c>
      <c r="AH6">
        <v>15.153893999999998</v>
      </c>
      <c r="AI6">
        <v>0</v>
      </c>
      <c r="AJ6">
        <v>0</v>
      </c>
      <c r="AK6">
        <v>12.891999999999999</v>
      </c>
      <c r="AL6">
        <v>11.804000000000002</v>
      </c>
      <c r="AM6">
        <v>2.681234285714285</v>
      </c>
      <c r="AN6">
        <v>0</v>
      </c>
      <c r="AO6">
        <v>2.2402799999999998</v>
      </c>
      <c r="AP6">
        <v>0.78089759999999997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26.3998258406662</v>
      </c>
      <c r="BB6">
        <f t="shared" si="0"/>
        <v>730.04216674347049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165.02986338677749</v>
      </c>
      <c r="L7">
        <v>63.619852147978939</v>
      </c>
      <c r="M7">
        <v>0</v>
      </c>
      <c r="N7">
        <v>30.000164488112997</v>
      </c>
      <c r="O7">
        <v>50.378070276497695</v>
      </c>
      <c r="P7">
        <v>59.836215033464903</v>
      </c>
      <c r="Q7">
        <v>2.7689828897338402</v>
      </c>
      <c r="R7">
        <v>10.763273191593353</v>
      </c>
      <c r="S7">
        <v>6.7010968210361064</v>
      </c>
      <c r="T7">
        <v>0</v>
      </c>
      <c r="U7">
        <v>243.68964722803443</v>
      </c>
      <c r="V7">
        <v>2.9620260550621667</v>
      </c>
      <c r="W7">
        <v>8.8397294312090526</v>
      </c>
      <c r="X7">
        <v>25.126929884921385</v>
      </c>
      <c r="Y7">
        <v>0</v>
      </c>
      <c r="Z7">
        <v>1.6763999999999997</v>
      </c>
      <c r="AA7">
        <v>0</v>
      </c>
      <c r="AB7">
        <v>3.3181035999999997</v>
      </c>
      <c r="AC7">
        <v>2.4581713599999997</v>
      </c>
      <c r="AD7">
        <v>0</v>
      </c>
      <c r="AE7">
        <v>12.556885223999998</v>
      </c>
      <c r="AF7">
        <v>0</v>
      </c>
      <c r="AG7">
        <v>0</v>
      </c>
      <c r="AH7">
        <v>10.102596</v>
      </c>
      <c r="AI7">
        <v>0</v>
      </c>
      <c r="AJ7">
        <v>0</v>
      </c>
      <c r="AK7">
        <v>12.891999999999999</v>
      </c>
      <c r="AL7">
        <v>11.804000000000002</v>
      </c>
      <c r="AM7">
        <v>1.3406171428571425</v>
      </c>
      <c r="AN7">
        <v>0</v>
      </c>
      <c r="AO7">
        <v>2.2402799999999998</v>
      </c>
      <c r="AP7">
        <v>0.78089759999999997</v>
      </c>
      <c r="AQ7">
        <v>0</v>
      </c>
      <c r="AR7">
        <v>12.758927999999999</v>
      </c>
      <c r="AS7">
        <v>8.405347680000002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26.176748061110644</v>
      </c>
      <c r="BB7">
        <f t="shared" si="0"/>
        <v>723.8733293801688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139.9962579628905</v>
      </c>
      <c r="L8">
        <v>63.619852147978939</v>
      </c>
      <c r="M8">
        <v>0</v>
      </c>
      <c r="N8">
        <v>30.000164488112997</v>
      </c>
      <c r="O8">
        <v>50.378070276497695</v>
      </c>
      <c r="P8">
        <v>59.836215033464903</v>
      </c>
      <c r="Q8">
        <v>2.7689828897338402</v>
      </c>
      <c r="R8">
        <v>10.763273191593353</v>
      </c>
      <c r="S8">
        <v>6.7010968210361064</v>
      </c>
      <c r="T8">
        <v>0</v>
      </c>
      <c r="U8">
        <v>243.68964722803443</v>
      </c>
      <c r="V8">
        <v>2.9620260550621667</v>
      </c>
      <c r="W8">
        <v>8.8397294312090526</v>
      </c>
      <c r="X8">
        <v>25.126929884921385</v>
      </c>
      <c r="Y8">
        <v>0</v>
      </c>
      <c r="Z8">
        <v>1.6763999999999997</v>
      </c>
      <c r="AA8">
        <v>0</v>
      </c>
      <c r="AB8">
        <v>3.3181035999999997</v>
      </c>
      <c r="AC8">
        <v>2.4581713599999997</v>
      </c>
      <c r="AD8">
        <v>0</v>
      </c>
      <c r="AE8">
        <v>12.556885223999998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12.891999999999999</v>
      </c>
      <c r="AL8">
        <v>11.804000000000002</v>
      </c>
      <c r="AM8">
        <v>0</v>
      </c>
      <c r="AN8">
        <v>0</v>
      </c>
      <c r="AO8">
        <v>2.2402799999999998</v>
      </c>
      <c r="AP8">
        <v>0.78089759999999997</v>
      </c>
      <c r="AQ8">
        <v>0</v>
      </c>
      <c r="AR8">
        <v>12.758927999999999</v>
      </c>
      <c r="AS8">
        <v>8.405347680000002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25.111057894542981</v>
      </c>
      <c r="BB8">
        <f t="shared" si="0"/>
        <v>694.40348957999231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153.97364088156937</v>
      </c>
      <c r="L9">
        <v>63.619852147978939</v>
      </c>
      <c r="M9">
        <v>0</v>
      </c>
      <c r="N9">
        <v>30.000164488112997</v>
      </c>
      <c r="O9">
        <v>50.378070276497695</v>
      </c>
      <c r="P9">
        <v>59.836215033464903</v>
      </c>
      <c r="Q9">
        <v>2.7689828897338402</v>
      </c>
      <c r="R9">
        <v>10.763273191593353</v>
      </c>
      <c r="S9">
        <v>6.7010968210361064</v>
      </c>
      <c r="T9">
        <v>0</v>
      </c>
      <c r="U9">
        <v>243.68964722803443</v>
      </c>
      <c r="V9">
        <v>2.9620260550621667</v>
      </c>
      <c r="W9">
        <v>8.8397294312090526</v>
      </c>
      <c r="X9">
        <v>25.126929884921385</v>
      </c>
      <c r="Y9">
        <v>0</v>
      </c>
      <c r="Z9">
        <v>1.6763999999999997</v>
      </c>
      <c r="AA9">
        <v>0</v>
      </c>
      <c r="AB9">
        <v>3.3181035999999997</v>
      </c>
      <c r="AC9">
        <v>2.4581713599999997</v>
      </c>
      <c r="AD9">
        <v>0</v>
      </c>
      <c r="AE9">
        <v>12.556885223999998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12.891999999999999</v>
      </c>
      <c r="AL9">
        <v>11.804000000000002</v>
      </c>
      <c r="AM9">
        <v>0</v>
      </c>
      <c r="AN9">
        <v>0</v>
      </c>
      <c r="AO9">
        <v>2.2402799999999998</v>
      </c>
      <c r="AP9">
        <v>2.4077675999999997</v>
      </c>
      <c r="AQ9">
        <v>0</v>
      </c>
      <c r="AR9">
        <v>12.758927999999999</v>
      </c>
      <c r="AS9">
        <v>8.405347680000002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25.655646185325388</v>
      </c>
      <c r="BB9">
        <f t="shared" si="0"/>
        <v>709.46315420788892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153.97364088156937</v>
      </c>
      <c r="L10">
        <v>63.619852147978939</v>
      </c>
      <c r="M10">
        <v>0</v>
      </c>
      <c r="N10">
        <v>30.000164488112997</v>
      </c>
      <c r="O10">
        <v>50.378070276497695</v>
      </c>
      <c r="P10">
        <v>59.836215033464903</v>
      </c>
      <c r="Q10">
        <v>2.7689828897338402</v>
      </c>
      <c r="R10">
        <v>10.763273191593353</v>
      </c>
      <c r="S10">
        <v>6.7010968210361064</v>
      </c>
      <c r="T10">
        <v>0</v>
      </c>
      <c r="U10">
        <v>243.68964722803443</v>
      </c>
      <c r="V10">
        <v>2.9620260550621667</v>
      </c>
      <c r="W10">
        <v>8.8397294312090526</v>
      </c>
      <c r="X10">
        <v>25.126929884921385</v>
      </c>
      <c r="Y10">
        <v>0</v>
      </c>
      <c r="Z10">
        <v>1.6763999999999997</v>
      </c>
      <c r="AA10">
        <v>0</v>
      </c>
      <c r="AB10">
        <v>3.3181035999999997</v>
      </c>
      <c r="AC10">
        <v>2.4581713599999997</v>
      </c>
      <c r="AD10">
        <v>0</v>
      </c>
      <c r="AE10">
        <v>12.556885223999998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12.891999999999999</v>
      </c>
      <c r="AL10">
        <v>11.804000000000002</v>
      </c>
      <c r="AM10">
        <v>0</v>
      </c>
      <c r="AN10">
        <v>0</v>
      </c>
      <c r="AO10">
        <v>2.2402799999999998</v>
      </c>
      <c r="AP10">
        <v>2.4077675999999997</v>
      </c>
      <c r="AQ10">
        <v>0</v>
      </c>
      <c r="AR10">
        <v>12.758927999999999</v>
      </c>
      <c r="AS10">
        <v>8.405347680000002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25.655646185325388</v>
      </c>
      <c r="BB10">
        <f t="shared" si="0"/>
        <v>709.46315420788892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124.33852810180278</v>
      </c>
      <c r="L11">
        <v>63.619852147978939</v>
      </c>
      <c r="M11">
        <v>0</v>
      </c>
      <c r="N11">
        <v>30.000164488112997</v>
      </c>
      <c r="O11">
        <v>50.378070276497695</v>
      </c>
      <c r="P11">
        <v>59.836215033464903</v>
      </c>
      <c r="Q11">
        <v>2.7689828897338402</v>
      </c>
      <c r="R11">
        <v>10.763273191593353</v>
      </c>
      <c r="S11">
        <v>6.7010968210361064</v>
      </c>
      <c r="T11">
        <v>0</v>
      </c>
      <c r="U11">
        <v>243.68964722803443</v>
      </c>
      <c r="V11">
        <v>2.9620260550621667</v>
      </c>
      <c r="W11">
        <v>8.8397294312090526</v>
      </c>
      <c r="X11">
        <v>25.126929884921385</v>
      </c>
      <c r="Y11">
        <v>0</v>
      </c>
      <c r="Z11">
        <v>1.6646652</v>
      </c>
      <c r="AA11">
        <v>0</v>
      </c>
      <c r="AB11">
        <v>3.3181035999999997</v>
      </c>
      <c r="AC11">
        <v>2.4581713599999997</v>
      </c>
      <c r="AD11">
        <v>0</v>
      </c>
      <c r="AE11">
        <v>12.556885223999998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12.891999999999999</v>
      </c>
      <c r="AL11">
        <v>11.804000000000002</v>
      </c>
      <c r="AM11">
        <v>0</v>
      </c>
      <c r="AN11">
        <v>0</v>
      </c>
      <c r="AO11">
        <v>2.2402799999999998</v>
      </c>
      <c r="AP11">
        <v>0.78089759999999997</v>
      </c>
      <c r="AQ11">
        <v>0</v>
      </c>
      <c r="AR11">
        <v>12.758927999999999</v>
      </c>
      <c r="AS11">
        <v>8.405347680000002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24.564193660646637</v>
      </c>
      <c r="BB11">
        <f t="shared" si="0"/>
        <v>679.28088915280102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165.02973000889153</v>
      </c>
      <c r="L12">
        <v>63.619852147978939</v>
      </c>
      <c r="M12">
        <v>0</v>
      </c>
      <c r="N12">
        <v>30.000164488112997</v>
      </c>
      <c r="O12">
        <v>50.378070276497695</v>
      </c>
      <c r="P12">
        <v>59.836215033464903</v>
      </c>
      <c r="Q12">
        <v>2.7689828897338402</v>
      </c>
      <c r="R12">
        <v>10.763273191593353</v>
      </c>
      <c r="S12">
        <v>6.7010968210361064</v>
      </c>
      <c r="T12">
        <v>0</v>
      </c>
      <c r="U12">
        <v>243.68964722803443</v>
      </c>
      <c r="V12">
        <v>2.9620260550621667</v>
      </c>
      <c r="W12">
        <v>8.8397294312090526</v>
      </c>
      <c r="X12">
        <v>25.126929884921385</v>
      </c>
      <c r="Y12">
        <v>0</v>
      </c>
      <c r="Z12">
        <v>1.6646652</v>
      </c>
      <c r="AA12">
        <v>0</v>
      </c>
      <c r="AB12">
        <v>3.3181035999999997</v>
      </c>
      <c r="AC12">
        <v>2.4581713599999997</v>
      </c>
      <c r="AD12">
        <v>0</v>
      </c>
      <c r="AE12">
        <v>12.556885223999998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12.891999999999999</v>
      </c>
      <c r="AL12">
        <v>11.804000000000002</v>
      </c>
      <c r="AM12">
        <v>0</v>
      </c>
      <c r="AN12">
        <v>0</v>
      </c>
      <c r="AO12">
        <v>2.2402799999999998</v>
      </c>
      <c r="AP12">
        <v>0.78089759999999997</v>
      </c>
      <c r="AQ12">
        <v>0</v>
      </c>
      <c r="AR12">
        <v>12.758927999999999</v>
      </c>
      <c r="AS12">
        <v>8.405347680000002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25.984316590864225</v>
      </c>
      <c r="BB12">
        <f t="shared" si="0"/>
        <v>718.55196812967222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139.99641708852431</v>
      </c>
      <c r="L13">
        <v>36.751811766262982</v>
      </c>
      <c r="M13">
        <v>0</v>
      </c>
      <c r="N13">
        <v>30.000164488112997</v>
      </c>
      <c r="O13">
        <v>50.378070276497695</v>
      </c>
      <c r="P13">
        <v>59.836215033464903</v>
      </c>
      <c r="Q13">
        <v>2.7689828897338402</v>
      </c>
      <c r="R13">
        <v>10.763273191593353</v>
      </c>
      <c r="S13">
        <v>6.7010968210361064</v>
      </c>
      <c r="T13">
        <v>0</v>
      </c>
      <c r="U13">
        <v>243.68964722803443</v>
      </c>
      <c r="V13">
        <v>2.9620260550621667</v>
      </c>
      <c r="W13">
        <v>8.8397294312090526</v>
      </c>
      <c r="X13">
        <v>25.126929884921385</v>
      </c>
      <c r="Y13">
        <v>0</v>
      </c>
      <c r="Z13">
        <v>1.6646652</v>
      </c>
      <c r="AA13">
        <v>0</v>
      </c>
      <c r="AB13">
        <v>3.3181035999999997</v>
      </c>
      <c r="AC13">
        <v>2.4581713599999997</v>
      </c>
      <c r="AD13">
        <v>0</v>
      </c>
      <c r="AE13">
        <v>12.556885223999998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12.891999999999999</v>
      </c>
      <c r="AL13">
        <v>11.804000000000002</v>
      </c>
      <c r="AM13">
        <v>0</v>
      </c>
      <c r="AN13">
        <v>0</v>
      </c>
      <c r="AO13">
        <v>2.2402799999999998</v>
      </c>
      <c r="AP13">
        <v>0.78089759999999997</v>
      </c>
      <c r="AQ13">
        <v>0</v>
      </c>
      <c r="AR13">
        <v>12.758927999999999</v>
      </c>
      <c r="AS13">
        <v>8.405347680000002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24.172959592756783</v>
      </c>
      <c r="BB13">
        <f t="shared" si="0"/>
        <v>668.46197182569642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129.9964723178995</v>
      </c>
      <c r="L14">
        <v>36.751811766262982</v>
      </c>
      <c r="M14">
        <v>0</v>
      </c>
      <c r="N14">
        <v>30.000164488112997</v>
      </c>
      <c r="O14">
        <v>50.378070276497695</v>
      </c>
      <c r="P14">
        <v>59.836215033464903</v>
      </c>
      <c r="Q14">
        <v>2.7689828897338402</v>
      </c>
      <c r="R14">
        <v>10.763273191593353</v>
      </c>
      <c r="S14">
        <v>6.7010968210361064</v>
      </c>
      <c r="T14">
        <v>0</v>
      </c>
      <c r="U14">
        <v>243.68964722803443</v>
      </c>
      <c r="V14">
        <v>2.9620260550621667</v>
      </c>
      <c r="W14">
        <v>8.8397294312090526</v>
      </c>
      <c r="X14">
        <v>25.126929884921385</v>
      </c>
      <c r="Y14">
        <v>0</v>
      </c>
      <c r="Z14">
        <v>1.6646652</v>
      </c>
      <c r="AA14">
        <v>0</v>
      </c>
      <c r="AB14">
        <v>3.3181035999999997</v>
      </c>
      <c r="AC14">
        <v>2.4581713599999997</v>
      </c>
      <c r="AD14">
        <v>0</v>
      </c>
      <c r="AE14">
        <v>12.556885223999998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12.891999999999999</v>
      </c>
      <c r="AL14">
        <v>11.804000000000002</v>
      </c>
      <c r="AM14">
        <v>0</v>
      </c>
      <c r="AN14">
        <v>0</v>
      </c>
      <c r="AO14">
        <v>2.2402799999999998</v>
      </c>
      <c r="AP14">
        <v>0.78089759999999997</v>
      </c>
      <c r="AQ14">
        <v>0</v>
      </c>
      <c r="AR14">
        <v>12.758927999999999</v>
      </c>
      <c r="AS14">
        <v>8.405347680000002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23.823961519804257</v>
      </c>
      <c r="BB14">
        <f t="shared" si="0"/>
        <v>658.8110251280242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129.99797343363122</v>
      </c>
      <c r="L15">
        <v>63.619852147978939</v>
      </c>
      <c r="M15">
        <v>0</v>
      </c>
      <c r="N15">
        <v>30.000164488112997</v>
      </c>
      <c r="O15">
        <v>50.378070276497695</v>
      </c>
      <c r="P15">
        <v>59.101746459292727</v>
      </c>
      <c r="Q15">
        <v>2.7689828897338402</v>
      </c>
      <c r="R15">
        <v>10.763273191593353</v>
      </c>
      <c r="S15">
        <v>6.7010968210361064</v>
      </c>
      <c r="T15">
        <v>0</v>
      </c>
      <c r="U15">
        <v>243.68964722803443</v>
      </c>
      <c r="V15">
        <v>3.3061650573705181</v>
      </c>
      <c r="W15">
        <v>8.838780366256378</v>
      </c>
      <c r="X15">
        <v>30.535695792604496</v>
      </c>
      <c r="Y15">
        <v>0</v>
      </c>
      <c r="Z15">
        <v>1.6646652</v>
      </c>
      <c r="AA15">
        <v>0</v>
      </c>
      <c r="AB15">
        <v>3.3181035999999997</v>
      </c>
      <c r="AC15">
        <v>2.4581713599999997</v>
      </c>
      <c r="AD15">
        <v>0</v>
      </c>
      <c r="AE15">
        <v>12.556885223999998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12.891999999999999</v>
      </c>
      <c r="AL15">
        <v>11.804000000000002</v>
      </c>
      <c r="AM15">
        <v>0</v>
      </c>
      <c r="AN15">
        <v>0</v>
      </c>
      <c r="AO15">
        <v>2.2402799999999998</v>
      </c>
      <c r="AP15">
        <v>0.78089759999999997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24.955589250407442</v>
      </c>
      <c r="BB15">
        <f t="shared" si="0"/>
        <v>690.10426176773535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129.99575551782681</v>
      </c>
      <c r="L16">
        <v>23.096643940862801</v>
      </c>
      <c r="M16">
        <v>0</v>
      </c>
      <c r="N16">
        <v>30.000164488112997</v>
      </c>
      <c r="O16">
        <v>50.378070276497695</v>
      </c>
      <c r="P16">
        <v>59.101746459292727</v>
      </c>
      <c r="Q16">
        <v>2.7689828897338402</v>
      </c>
      <c r="R16">
        <v>10.763273191593353</v>
      </c>
      <c r="S16">
        <v>6.7010968210361064</v>
      </c>
      <c r="T16">
        <v>0</v>
      </c>
      <c r="U16">
        <v>243.68964722803443</v>
      </c>
      <c r="V16">
        <v>3.3061650573705181</v>
      </c>
      <c r="W16">
        <v>8.838780366256378</v>
      </c>
      <c r="X16">
        <v>30.535695792604496</v>
      </c>
      <c r="Y16">
        <v>0</v>
      </c>
      <c r="Z16">
        <v>1.6646652</v>
      </c>
      <c r="AA16">
        <v>0</v>
      </c>
      <c r="AB16">
        <v>3.3181035999999997</v>
      </c>
      <c r="AC16">
        <v>2.4581713599999997</v>
      </c>
      <c r="AD16">
        <v>0</v>
      </c>
      <c r="AE16">
        <v>12.556885223999998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12.891999999999999</v>
      </c>
      <c r="AL16">
        <v>11.804000000000002</v>
      </c>
      <c r="AM16">
        <v>0</v>
      </c>
      <c r="AN16">
        <v>0</v>
      </c>
      <c r="AO16">
        <v>2.3896319999999998</v>
      </c>
      <c r="AP16">
        <v>0.78089759999999997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23.546464090219906</v>
      </c>
      <c r="BB16">
        <f t="shared" si="0"/>
        <v>651.13731280500224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129.99575551782681</v>
      </c>
      <c r="L17">
        <v>47.249875123520575</v>
      </c>
      <c r="M17">
        <v>0</v>
      </c>
      <c r="N17">
        <v>30.000164488112997</v>
      </c>
      <c r="O17">
        <v>50.378070276497695</v>
      </c>
      <c r="P17">
        <v>59.101746459292727</v>
      </c>
      <c r="Q17">
        <v>2.7689828897338402</v>
      </c>
      <c r="R17">
        <v>10.763273191593353</v>
      </c>
      <c r="S17">
        <v>6.7010968210361064</v>
      </c>
      <c r="T17">
        <v>0</v>
      </c>
      <c r="U17">
        <v>243.68964722803443</v>
      </c>
      <c r="V17">
        <v>3.3061650573705181</v>
      </c>
      <c r="W17">
        <v>8.838780366256378</v>
      </c>
      <c r="X17">
        <v>38.088821333975439</v>
      </c>
      <c r="Y17">
        <v>0</v>
      </c>
      <c r="Z17">
        <v>1.6646652</v>
      </c>
      <c r="AA17">
        <v>0</v>
      </c>
      <c r="AB17">
        <v>3.3181035999999997</v>
      </c>
      <c r="AC17">
        <v>2.4581713599999997</v>
      </c>
      <c r="AD17">
        <v>0</v>
      </c>
      <c r="AE17">
        <v>12.556885223999998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12.891999999999999</v>
      </c>
      <c r="AL17">
        <v>11.804000000000002</v>
      </c>
      <c r="AM17">
        <v>0</v>
      </c>
      <c r="AN17">
        <v>0</v>
      </c>
      <c r="AO17">
        <v>2.3896319999999998</v>
      </c>
      <c r="AP17">
        <v>0.78089759999999997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24.653015957711439</v>
      </c>
      <c r="BB17">
        <f t="shared" si="0"/>
        <v>681.73711766153951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129.99575551782681</v>
      </c>
      <c r="L18">
        <v>52.502727808483478</v>
      </c>
      <c r="M18">
        <v>0</v>
      </c>
      <c r="N18">
        <v>30.000164488112997</v>
      </c>
      <c r="O18">
        <v>50.378070276497695</v>
      </c>
      <c r="P18">
        <v>59.101746459292727</v>
      </c>
      <c r="Q18">
        <v>2.7689828897338402</v>
      </c>
      <c r="R18">
        <v>10.763273191593353</v>
      </c>
      <c r="S18">
        <v>6.7010968210361064</v>
      </c>
      <c r="T18">
        <v>0</v>
      </c>
      <c r="U18">
        <v>243.68964722803443</v>
      </c>
      <c r="V18">
        <v>3.3061650573705181</v>
      </c>
      <c r="W18">
        <v>8.838780366256378</v>
      </c>
      <c r="X18">
        <v>38.088821333975439</v>
      </c>
      <c r="Y18">
        <v>0</v>
      </c>
      <c r="Z18">
        <v>1.6646652</v>
      </c>
      <c r="AA18">
        <v>0</v>
      </c>
      <c r="AB18">
        <v>3.3181035999999997</v>
      </c>
      <c r="AC18">
        <v>2.4581713599999997</v>
      </c>
      <c r="AD18">
        <v>0</v>
      </c>
      <c r="AE18">
        <v>12.556885223999998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12.891999999999999</v>
      </c>
      <c r="AL18">
        <v>11.804000000000002</v>
      </c>
      <c r="AM18">
        <v>0</v>
      </c>
      <c r="AN18">
        <v>0</v>
      </c>
      <c r="AO18">
        <v>2.3896319999999998</v>
      </c>
      <c r="AP18">
        <v>0.78089759999999997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24.836351209764473</v>
      </c>
      <c r="BB18">
        <f t="shared" si="0"/>
        <v>686.80663509444935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129.99575551782681</v>
      </c>
      <c r="L19">
        <v>52.502727808483478</v>
      </c>
      <c r="M19">
        <v>0</v>
      </c>
      <c r="N19">
        <v>30.000164488112997</v>
      </c>
      <c r="O19">
        <v>50.378070276497695</v>
      </c>
      <c r="P19">
        <v>59.101746459292727</v>
      </c>
      <c r="Q19">
        <v>2.7689828897338402</v>
      </c>
      <c r="R19">
        <v>10.763273191593353</v>
      </c>
      <c r="S19">
        <v>6.7010968210361064</v>
      </c>
      <c r="T19">
        <v>0</v>
      </c>
      <c r="U19">
        <v>243.68964722803443</v>
      </c>
      <c r="V19">
        <v>3.6569336787564759</v>
      </c>
      <c r="W19">
        <v>8.838780366256378</v>
      </c>
      <c r="X19">
        <v>38.088821333975439</v>
      </c>
      <c r="Y19">
        <v>0</v>
      </c>
      <c r="Z19">
        <v>1.6646652</v>
      </c>
      <c r="AA19">
        <v>0</v>
      </c>
      <c r="AB19">
        <v>6.6700653999999995</v>
      </c>
      <c r="AC19">
        <v>2.4581713599999997</v>
      </c>
      <c r="AD19">
        <v>0</v>
      </c>
      <c r="AE19">
        <v>12.556885223999998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12.891999999999999</v>
      </c>
      <c r="AL19">
        <v>11.804000000000002</v>
      </c>
      <c r="AM19">
        <v>0</v>
      </c>
      <c r="AN19">
        <v>0</v>
      </c>
      <c r="AO19">
        <v>2.3896319999999998</v>
      </c>
      <c r="AP19">
        <v>0.78089759999999997</v>
      </c>
      <c r="AQ19">
        <v>0</v>
      </c>
      <c r="AR19">
        <v>12.758927999999999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24.936216512304576</v>
      </c>
      <c r="BB19">
        <f t="shared" si="0"/>
        <v>689.56825221329518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129.99575551782681</v>
      </c>
      <c r="L20">
        <v>49.755673092574618</v>
      </c>
      <c r="M20">
        <v>0</v>
      </c>
      <c r="N20">
        <v>30.000164488112997</v>
      </c>
      <c r="O20">
        <v>50.378070276497695</v>
      </c>
      <c r="P20">
        <v>59.101746459292727</v>
      </c>
      <c r="Q20">
        <v>2.7689828897338402</v>
      </c>
      <c r="R20">
        <v>10.763273191593353</v>
      </c>
      <c r="S20">
        <v>6.7010968210361064</v>
      </c>
      <c r="T20">
        <v>0</v>
      </c>
      <c r="U20">
        <v>243.68964722803443</v>
      </c>
      <c r="V20">
        <v>3.6569336787564759</v>
      </c>
      <c r="W20">
        <v>8.838780366256378</v>
      </c>
      <c r="X20">
        <v>30.535695792604496</v>
      </c>
      <c r="Y20">
        <v>0</v>
      </c>
      <c r="Z20">
        <v>1.6646652</v>
      </c>
      <c r="AA20">
        <v>0</v>
      </c>
      <c r="AB20">
        <v>6.6700653999999995</v>
      </c>
      <c r="AC20">
        <v>2.4581713599999997</v>
      </c>
      <c r="AD20">
        <v>0</v>
      </c>
      <c r="AE20">
        <v>12.556885223999998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12.891999999999999</v>
      </c>
      <c r="AL20">
        <v>11.804000000000002</v>
      </c>
      <c r="AM20">
        <v>0</v>
      </c>
      <c r="AN20">
        <v>0</v>
      </c>
      <c r="AO20">
        <v>2.3896319999999998</v>
      </c>
      <c r="AP20">
        <v>0.78089759999999997</v>
      </c>
      <c r="AQ20">
        <v>0</v>
      </c>
      <c r="AR20">
        <v>12.758927999999999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24.57672950255462</v>
      </c>
      <c r="BB20">
        <f t="shared" si="0"/>
        <v>679.62755896576527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129.99575551782681</v>
      </c>
      <c r="L21">
        <v>47.247933501125978</v>
      </c>
      <c r="M21">
        <v>0</v>
      </c>
      <c r="N21">
        <v>30.000164488112997</v>
      </c>
      <c r="O21">
        <v>50.378070276497695</v>
      </c>
      <c r="P21">
        <v>59.101746459292727</v>
      </c>
      <c r="Q21">
        <v>2.7683091954022987</v>
      </c>
      <c r="R21">
        <v>10.763457319856537</v>
      </c>
      <c r="S21">
        <v>6.6999692468619259</v>
      </c>
      <c r="T21">
        <v>0</v>
      </c>
      <c r="U21">
        <v>243.68964722803443</v>
      </c>
      <c r="V21">
        <v>3.6569336787564759</v>
      </c>
      <c r="W21">
        <v>8.8385365173288228</v>
      </c>
      <c r="X21">
        <v>30.535695792604496</v>
      </c>
      <c r="Y21">
        <v>0</v>
      </c>
      <c r="Z21">
        <v>1.6646652</v>
      </c>
      <c r="AA21">
        <v>0</v>
      </c>
      <c r="AB21">
        <v>6.6700653999999995</v>
      </c>
      <c r="AC21">
        <v>4.9163427199999994</v>
      </c>
      <c r="AD21">
        <v>0</v>
      </c>
      <c r="AE21">
        <v>12.556885223999998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12.891999999999999</v>
      </c>
      <c r="AL21">
        <v>11.804000000000002</v>
      </c>
      <c r="AM21">
        <v>0</v>
      </c>
      <c r="AN21">
        <v>0</v>
      </c>
      <c r="AO21">
        <v>2.3896319999999998</v>
      </c>
      <c r="AP21">
        <v>0.78089759999999997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24.811645556524503</v>
      </c>
      <c r="BB21">
        <f t="shared" si="0"/>
        <v>686.12375029117675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129.99575551782681</v>
      </c>
      <c r="L22">
        <v>63.619539010182194</v>
      </c>
      <c r="M22">
        <v>0</v>
      </c>
      <c r="N22">
        <v>30.000164488112997</v>
      </c>
      <c r="O22">
        <v>50.378070276497695</v>
      </c>
      <c r="P22">
        <v>59.101746459292727</v>
      </c>
      <c r="Q22">
        <v>2.7683091954022987</v>
      </c>
      <c r="R22">
        <v>10.763457319856537</v>
      </c>
      <c r="S22">
        <v>6.6999692468619259</v>
      </c>
      <c r="T22">
        <v>0</v>
      </c>
      <c r="U22">
        <v>243.68964722803443</v>
      </c>
      <c r="V22">
        <v>3.6569336787564759</v>
      </c>
      <c r="W22">
        <v>8.8385365173288228</v>
      </c>
      <c r="X22">
        <v>30.535695792604496</v>
      </c>
      <c r="Y22">
        <v>0</v>
      </c>
      <c r="Z22">
        <v>1.6646652</v>
      </c>
      <c r="AA22">
        <v>2.0065999999999997</v>
      </c>
      <c r="AB22">
        <v>6.6700653999999995</v>
      </c>
      <c r="AC22">
        <v>4.9163427199999994</v>
      </c>
      <c r="AD22">
        <v>0</v>
      </c>
      <c r="AE22">
        <v>12.556885223999998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12.891999999999999</v>
      </c>
      <c r="AL22">
        <v>11.804000000000002</v>
      </c>
      <c r="AM22">
        <v>0</v>
      </c>
      <c r="AN22">
        <v>0</v>
      </c>
      <c r="AO22">
        <v>2.3896319999999998</v>
      </c>
      <c r="AP22">
        <v>0.78089759999999997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25.453044984378067</v>
      </c>
      <c r="BB22">
        <f t="shared" si="0"/>
        <v>703.86055637237951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129.99575551782681</v>
      </c>
      <c r="L23">
        <v>63.620552199963676</v>
      </c>
      <c r="M23">
        <v>0</v>
      </c>
      <c r="N23">
        <v>30.000164488112997</v>
      </c>
      <c r="O23">
        <v>50.378070276497695</v>
      </c>
      <c r="P23">
        <v>59.101746459292727</v>
      </c>
      <c r="Q23">
        <v>2.7683091954022987</v>
      </c>
      <c r="R23">
        <v>10.763457319856537</v>
      </c>
      <c r="S23">
        <v>6.6999692468619259</v>
      </c>
      <c r="T23">
        <v>0</v>
      </c>
      <c r="U23">
        <v>243.68964722803443</v>
      </c>
      <c r="V23">
        <v>3.6569336787564759</v>
      </c>
      <c r="W23">
        <v>8.8385365173288228</v>
      </c>
      <c r="X23">
        <v>33.145489015458146</v>
      </c>
      <c r="Y23">
        <v>0</v>
      </c>
      <c r="Z23">
        <v>1.6646652</v>
      </c>
      <c r="AA23">
        <v>3.5516819999999991</v>
      </c>
      <c r="AB23">
        <v>6.6700653999999995</v>
      </c>
      <c r="AC23">
        <v>4.9163427199999994</v>
      </c>
      <c r="AD23">
        <v>0</v>
      </c>
      <c r="AE23">
        <v>12.556885223999998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12.891999999999999</v>
      </c>
      <c r="AL23">
        <v>11.804000000000002</v>
      </c>
      <c r="AM23">
        <v>0</v>
      </c>
      <c r="AN23">
        <v>0</v>
      </c>
      <c r="AO23">
        <v>2.3896319999999998</v>
      </c>
      <c r="AP23">
        <v>0.78089759999999997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25.598085592342386</v>
      </c>
      <c r="BB23">
        <f t="shared" si="0"/>
        <v>707.87140417705018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129.99575551782681</v>
      </c>
      <c r="L24">
        <v>63.619539010182194</v>
      </c>
      <c r="M24">
        <v>0</v>
      </c>
      <c r="N24">
        <v>30.000164488112997</v>
      </c>
      <c r="O24">
        <v>50.378070276497695</v>
      </c>
      <c r="P24">
        <v>59.101746459292727</v>
      </c>
      <c r="Q24">
        <v>2.7683091954022987</v>
      </c>
      <c r="R24">
        <v>10.763457319856537</v>
      </c>
      <c r="S24">
        <v>6.6999692468619259</v>
      </c>
      <c r="T24">
        <v>0</v>
      </c>
      <c r="U24">
        <v>243.68964722803443</v>
      </c>
      <c r="V24">
        <v>3.6569336787564759</v>
      </c>
      <c r="W24">
        <v>8.8385365173288228</v>
      </c>
      <c r="X24">
        <v>33.860192725786675</v>
      </c>
      <c r="Y24">
        <v>0</v>
      </c>
      <c r="Z24">
        <v>1.6646652</v>
      </c>
      <c r="AA24">
        <v>3.5516819999999991</v>
      </c>
      <c r="AB24">
        <v>6.6700653999999995</v>
      </c>
      <c r="AC24">
        <v>4.9163427199999994</v>
      </c>
      <c r="AD24">
        <v>0</v>
      </c>
      <c r="AE24">
        <v>12.556885223999998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12.891999999999999</v>
      </c>
      <c r="AL24">
        <v>11.804000000000002</v>
      </c>
      <c r="AM24">
        <v>0</v>
      </c>
      <c r="AN24">
        <v>0</v>
      </c>
      <c r="AO24">
        <v>2.3896319999999998</v>
      </c>
      <c r="AP24">
        <v>0.78089759999999997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25.622993516165067</v>
      </c>
      <c r="BB24">
        <f t="shared" si="0"/>
        <v>708.5601867737746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165.02840642829187</v>
      </c>
      <c r="L25">
        <v>63.619539010182194</v>
      </c>
      <c r="M25">
        <v>0</v>
      </c>
      <c r="N25">
        <v>30.000164488112997</v>
      </c>
      <c r="O25">
        <v>50.378070276497695</v>
      </c>
      <c r="P25">
        <v>59.742956098916359</v>
      </c>
      <c r="Q25">
        <v>2.7683091954022987</v>
      </c>
      <c r="R25">
        <v>10.763457319856537</v>
      </c>
      <c r="S25">
        <v>6.6999692468619259</v>
      </c>
      <c r="T25">
        <v>0</v>
      </c>
      <c r="U25">
        <v>243.68964722803443</v>
      </c>
      <c r="V25">
        <v>3.6569336787564759</v>
      </c>
      <c r="W25">
        <v>8.8385365173288228</v>
      </c>
      <c r="X25">
        <v>37.871723271888598</v>
      </c>
      <c r="Y25">
        <v>0</v>
      </c>
      <c r="Z25">
        <v>1.6646652</v>
      </c>
      <c r="AA25">
        <v>3.5516819999999991</v>
      </c>
      <c r="AB25">
        <v>6.6700653999999995</v>
      </c>
      <c r="AC25">
        <v>4.9163427199999994</v>
      </c>
      <c r="AD25">
        <v>0</v>
      </c>
      <c r="AE25">
        <v>12.556885223999998</v>
      </c>
      <c r="AF25">
        <v>0</v>
      </c>
      <c r="AG25">
        <v>0</v>
      </c>
      <c r="AH25">
        <v>11.882577199999997</v>
      </c>
      <c r="AI25">
        <v>0</v>
      </c>
      <c r="AJ25">
        <v>0</v>
      </c>
      <c r="AK25">
        <v>12.891999999999999</v>
      </c>
      <c r="AL25">
        <v>21.247200000000007</v>
      </c>
      <c r="AM25">
        <v>0</v>
      </c>
      <c r="AN25">
        <v>0</v>
      </c>
      <c r="AO25">
        <v>2.3896319999999998</v>
      </c>
      <c r="AP25">
        <v>0.78089759999999997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27.308221917109734</v>
      </c>
      <c r="BB25">
        <f t="shared" si="0"/>
        <v>755.16230146902058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139.99500207231151</v>
      </c>
      <c r="L26">
        <v>63.619539010182194</v>
      </c>
      <c r="M26">
        <v>0</v>
      </c>
      <c r="N26">
        <v>30.000164488112997</v>
      </c>
      <c r="O26">
        <v>50.378070276497695</v>
      </c>
      <c r="P26">
        <v>59.794927281795516</v>
      </c>
      <c r="Q26">
        <v>2.7683091954022987</v>
      </c>
      <c r="R26">
        <v>10.763457319856537</v>
      </c>
      <c r="S26">
        <v>6.6999692468619259</v>
      </c>
      <c r="T26">
        <v>0</v>
      </c>
      <c r="U26">
        <v>243.68964722803443</v>
      </c>
      <c r="V26">
        <v>3.6258549222797924</v>
      </c>
      <c r="W26">
        <v>8.8385365173288228</v>
      </c>
      <c r="X26">
        <v>37.871723271888598</v>
      </c>
      <c r="Y26">
        <v>0</v>
      </c>
      <c r="Z26">
        <v>1.6646652</v>
      </c>
      <c r="AA26">
        <v>3.5516819999999991</v>
      </c>
      <c r="AB26">
        <v>6.6700653999999995</v>
      </c>
      <c r="AC26">
        <v>4.9163427199999994</v>
      </c>
      <c r="AD26">
        <v>0</v>
      </c>
      <c r="AE26">
        <v>12.556885223999998</v>
      </c>
      <c r="AF26">
        <v>0</v>
      </c>
      <c r="AG26">
        <v>0</v>
      </c>
      <c r="AH26">
        <v>11.882577199999997</v>
      </c>
      <c r="AI26">
        <v>0.64668400000000004</v>
      </c>
      <c r="AJ26">
        <v>0</v>
      </c>
      <c r="AK26">
        <v>12.891999999999999</v>
      </c>
      <c r="AL26">
        <v>21.247200000000007</v>
      </c>
      <c r="AM26">
        <v>0</v>
      </c>
      <c r="AN26">
        <v>0</v>
      </c>
      <c r="AO26">
        <v>2.3896319999999998</v>
      </c>
      <c r="AP26">
        <v>0.78089759999999997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26.457854303522943</v>
      </c>
      <c r="BB26">
        <f t="shared" si="0"/>
        <v>731.64684115302953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139.99500207231151</v>
      </c>
      <c r="L27">
        <v>63.619539010182194</v>
      </c>
      <c r="M27">
        <v>0</v>
      </c>
      <c r="N27">
        <v>30.000164488112997</v>
      </c>
      <c r="O27">
        <v>50.378070276497695</v>
      </c>
      <c r="P27">
        <v>59.101746459292727</v>
      </c>
      <c r="Q27">
        <v>2.7683091954022987</v>
      </c>
      <c r="R27">
        <v>10.763457319856537</v>
      </c>
      <c r="S27">
        <v>6.6999692468619259</v>
      </c>
      <c r="T27">
        <v>0</v>
      </c>
      <c r="U27">
        <v>243.68964722803443</v>
      </c>
      <c r="V27">
        <v>3.6258549222797924</v>
      </c>
      <c r="W27">
        <v>8.8385365173288228</v>
      </c>
      <c r="X27">
        <v>34.980831048039008</v>
      </c>
      <c r="Y27">
        <v>0</v>
      </c>
      <c r="Z27">
        <v>1.6646652</v>
      </c>
      <c r="AA27">
        <v>3.5516819999999991</v>
      </c>
      <c r="AB27">
        <v>6.6700653999999995</v>
      </c>
      <c r="AC27">
        <v>4.9163427199999994</v>
      </c>
      <c r="AD27">
        <v>0</v>
      </c>
      <c r="AE27">
        <v>12.556885223999998</v>
      </c>
      <c r="AF27">
        <v>0</v>
      </c>
      <c r="AG27">
        <v>0</v>
      </c>
      <c r="AH27">
        <v>11.882577199999997</v>
      </c>
      <c r="AI27">
        <v>1.9400519999999999</v>
      </c>
      <c r="AJ27">
        <v>0</v>
      </c>
      <c r="AK27">
        <v>12.891999999999999</v>
      </c>
      <c r="AL27">
        <v>21.247200000000007</v>
      </c>
      <c r="AM27">
        <v>0</v>
      </c>
      <c r="AN27">
        <v>0</v>
      </c>
      <c r="AO27">
        <v>2.3896319999999998</v>
      </c>
      <c r="AP27">
        <v>0.61821059999999994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26.401590364479219</v>
      </c>
      <c r="BB27">
        <f t="shared" si="0"/>
        <v>730.09096104572086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139.99500207231151</v>
      </c>
      <c r="L28">
        <v>65.91968750159711</v>
      </c>
      <c r="M28">
        <v>0</v>
      </c>
      <c r="N28">
        <v>30.000164488112997</v>
      </c>
      <c r="O28">
        <v>50.378070276497695</v>
      </c>
      <c r="P28">
        <v>59.794927281795516</v>
      </c>
      <c r="Q28">
        <v>2.7683091954022987</v>
      </c>
      <c r="R28">
        <v>10.763457319856537</v>
      </c>
      <c r="S28">
        <v>6.6999692468619259</v>
      </c>
      <c r="T28">
        <v>0</v>
      </c>
      <c r="U28">
        <v>243.68964722803443</v>
      </c>
      <c r="V28">
        <v>3.6258549222797924</v>
      </c>
      <c r="W28">
        <v>8.8385365173288228</v>
      </c>
      <c r="X28">
        <v>37.799191843378644</v>
      </c>
      <c r="Y28">
        <v>0</v>
      </c>
      <c r="Z28">
        <v>1.6646652</v>
      </c>
      <c r="AA28">
        <v>3.5516819999999991</v>
      </c>
      <c r="AB28">
        <v>6.6700653999999995</v>
      </c>
      <c r="AC28">
        <v>4.9163427199999994</v>
      </c>
      <c r="AD28">
        <v>0</v>
      </c>
      <c r="AE28">
        <v>12.556885223999998</v>
      </c>
      <c r="AF28">
        <v>0</v>
      </c>
      <c r="AG28">
        <v>0</v>
      </c>
      <c r="AH28">
        <v>11.882577199999997</v>
      </c>
      <c r="AI28">
        <v>12.610338</v>
      </c>
      <c r="AJ28">
        <v>0</v>
      </c>
      <c r="AK28">
        <v>12.891999999999999</v>
      </c>
      <c r="AL28">
        <v>21.247200000000007</v>
      </c>
      <c r="AM28">
        <v>0</v>
      </c>
      <c r="AN28">
        <v>0</v>
      </c>
      <c r="AO28">
        <v>2.3896319999999998</v>
      </c>
      <c r="AP28">
        <v>0.61821059999999994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26.976811287657902</v>
      </c>
      <c r="BB28">
        <f t="shared" si="0"/>
        <v>745.99771623179936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139.99500207231151</v>
      </c>
      <c r="L29">
        <v>19.99817145643495</v>
      </c>
      <c r="M29">
        <v>0</v>
      </c>
      <c r="N29">
        <v>30.000164488112997</v>
      </c>
      <c r="O29">
        <v>50.378070276497695</v>
      </c>
      <c r="P29">
        <v>59.101746459292727</v>
      </c>
      <c r="Q29">
        <v>2.7683091954022987</v>
      </c>
      <c r="R29">
        <v>10.763457319856537</v>
      </c>
      <c r="S29">
        <v>6.6999692468619259</v>
      </c>
      <c r="T29">
        <v>0</v>
      </c>
      <c r="U29">
        <v>243.68964722803443</v>
      </c>
      <c r="V29">
        <v>3.6172184647302914</v>
      </c>
      <c r="W29">
        <v>8.8385365173288228</v>
      </c>
      <c r="X29">
        <v>26.805512483564051</v>
      </c>
      <c r="Y29">
        <v>0</v>
      </c>
      <c r="Z29">
        <v>1.6646652</v>
      </c>
      <c r="AA29">
        <v>2.0065999999999997</v>
      </c>
      <c r="AB29">
        <v>6.6700653999999995</v>
      </c>
      <c r="AC29">
        <v>4.9163427199999994</v>
      </c>
      <c r="AD29">
        <v>2.3151846000000003</v>
      </c>
      <c r="AE29">
        <v>12.556885223999998</v>
      </c>
      <c r="AF29">
        <v>0</v>
      </c>
      <c r="AG29">
        <v>0</v>
      </c>
      <c r="AH29">
        <v>11.882577199999997</v>
      </c>
      <c r="AI29">
        <v>12.610338</v>
      </c>
      <c r="AJ29">
        <v>0</v>
      </c>
      <c r="AK29">
        <v>12.891999999999999</v>
      </c>
      <c r="AL29">
        <v>21.247200000000007</v>
      </c>
      <c r="AM29">
        <v>0</v>
      </c>
      <c r="AN29">
        <v>0</v>
      </c>
      <c r="AO29">
        <v>2.3896319999999998</v>
      </c>
      <c r="AP29">
        <v>0.61821059999999994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24.992854259668782</v>
      </c>
      <c r="BB29">
        <f t="shared" si="0"/>
        <v>691.13476317475943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139.99500207231151</v>
      </c>
      <c r="L30">
        <v>19.99817145643495</v>
      </c>
      <c r="M30">
        <v>0</v>
      </c>
      <c r="N30">
        <v>30.000164488112997</v>
      </c>
      <c r="O30">
        <v>50.378070276497695</v>
      </c>
      <c r="P30">
        <v>59.101746459292727</v>
      </c>
      <c r="Q30">
        <v>2.7683091954022987</v>
      </c>
      <c r="R30">
        <v>10.763457319856537</v>
      </c>
      <c r="S30">
        <v>6.6999692468619259</v>
      </c>
      <c r="T30">
        <v>0</v>
      </c>
      <c r="U30">
        <v>243.68964722803443</v>
      </c>
      <c r="V30">
        <v>3.6172184647302914</v>
      </c>
      <c r="W30">
        <v>8.8385365173288228</v>
      </c>
      <c r="X30">
        <v>26.805512483564051</v>
      </c>
      <c r="Y30">
        <v>0</v>
      </c>
      <c r="Z30">
        <v>1.6646652</v>
      </c>
      <c r="AA30">
        <v>0</v>
      </c>
      <c r="AB30">
        <v>6.6700653999999995</v>
      </c>
      <c r="AC30">
        <v>4.9163427199999994</v>
      </c>
      <c r="AD30">
        <v>2.3151846000000003</v>
      </c>
      <c r="AE30">
        <v>12.556885223999998</v>
      </c>
      <c r="AF30">
        <v>0</v>
      </c>
      <c r="AG30">
        <v>0</v>
      </c>
      <c r="AH30">
        <v>11.882577199999997</v>
      </c>
      <c r="AI30">
        <v>12.610338</v>
      </c>
      <c r="AJ30">
        <v>0</v>
      </c>
      <c r="AK30">
        <v>12.891999999999999</v>
      </c>
      <c r="AL30">
        <v>21.247200000000007</v>
      </c>
      <c r="AM30">
        <v>0</v>
      </c>
      <c r="AN30">
        <v>0</v>
      </c>
      <c r="AO30">
        <v>2.3896319999999998</v>
      </c>
      <c r="AP30">
        <v>0.61821059999999994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24.92282391966878</v>
      </c>
      <c r="BB30">
        <f t="shared" si="0"/>
        <v>689.1981935147594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139.99500207231151</v>
      </c>
      <c r="L31">
        <v>19.99817145643495</v>
      </c>
      <c r="M31">
        <v>0</v>
      </c>
      <c r="N31">
        <v>30.000164488112997</v>
      </c>
      <c r="O31">
        <v>50.378070276497695</v>
      </c>
      <c r="P31">
        <v>59.836215033464903</v>
      </c>
      <c r="Q31">
        <v>2.7683091954022987</v>
      </c>
      <c r="R31">
        <v>10.763457319856537</v>
      </c>
      <c r="S31">
        <v>6.6999692468619259</v>
      </c>
      <c r="T31">
        <v>0</v>
      </c>
      <c r="U31">
        <v>243.68964722803443</v>
      </c>
      <c r="V31">
        <v>3.6172184647302914</v>
      </c>
      <c r="W31">
        <v>8.8385365173288228</v>
      </c>
      <c r="X31">
        <v>26.805512483564051</v>
      </c>
      <c r="Y31">
        <v>0</v>
      </c>
      <c r="Z31">
        <v>1.6646652</v>
      </c>
      <c r="AA31">
        <v>0</v>
      </c>
      <c r="AB31">
        <v>6.6700653999999995</v>
      </c>
      <c r="AC31">
        <v>4.9163427199999994</v>
      </c>
      <c r="AD31">
        <v>2.3151846000000003</v>
      </c>
      <c r="AE31">
        <v>12.556885223999998</v>
      </c>
      <c r="AF31">
        <v>0</v>
      </c>
      <c r="AG31">
        <v>0</v>
      </c>
      <c r="AH31">
        <v>11.545824</v>
      </c>
      <c r="AI31">
        <v>12.610338</v>
      </c>
      <c r="AJ31">
        <v>0</v>
      </c>
      <c r="AK31">
        <v>12.891999999999999</v>
      </c>
      <c r="AL31">
        <v>21.247200000000007</v>
      </c>
      <c r="AM31">
        <v>0</v>
      </c>
      <c r="AN31">
        <v>0</v>
      </c>
      <c r="AO31">
        <v>2.3896319999999998</v>
      </c>
      <c r="AP31">
        <v>0.61821059999999994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24.907344432907387</v>
      </c>
      <c r="BB31">
        <f t="shared" si="0"/>
        <v>688.7701403756929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139.99500207231151</v>
      </c>
      <c r="L32">
        <v>19.99817145643495</v>
      </c>
      <c r="M32">
        <v>0</v>
      </c>
      <c r="N32">
        <v>30.000164488112997</v>
      </c>
      <c r="O32">
        <v>50.378070276497695</v>
      </c>
      <c r="P32">
        <v>60.581045003813884</v>
      </c>
      <c r="Q32">
        <v>2.7683091954022987</v>
      </c>
      <c r="R32">
        <v>10.763457319856537</v>
      </c>
      <c r="S32">
        <v>6.6999692468619259</v>
      </c>
      <c r="T32">
        <v>0</v>
      </c>
      <c r="U32">
        <v>243.68964722803443</v>
      </c>
      <c r="V32">
        <v>3.6172184647302914</v>
      </c>
      <c r="W32">
        <v>8.8385365173288228</v>
      </c>
      <c r="X32">
        <v>26.805512483564051</v>
      </c>
      <c r="Y32">
        <v>0</v>
      </c>
      <c r="Z32">
        <v>1.6646652</v>
      </c>
      <c r="AA32">
        <v>0</v>
      </c>
      <c r="AB32">
        <v>6.6700653999999995</v>
      </c>
      <c r="AC32">
        <v>4.9163427199999994</v>
      </c>
      <c r="AD32">
        <v>2.3151846000000003</v>
      </c>
      <c r="AE32">
        <v>12.556885223999998</v>
      </c>
      <c r="AF32">
        <v>0</v>
      </c>
      <c r="AG32">
        <v>0</v>
      </c>
      <c r="AH32">
        <v>11.545824</v>
      </c>
      <c r="AI32">
        <v>8.4068919999999991</v>
      </c>
      <c r="AJ32">
        <v>0</v>
      </c>
      <c r="AK32">
        <v>12.891999999999999</v>
      </c>
      <c r="AL32">
        <v>15.345200000000004</v>
      </c>
      <c r="AM32">
        <v>0</v>
      </c>
      <c r="AN32">
        <v>0</v>
      </c>
      <c r="AO32">
        <v>2.3896319999999998</v>
      </c>
      <c r="AP32">
        <v>0.61821059999999994</v>
      </c>
      <c r="AQ32">
        <v>0</v>
      </c>
      <c r="AR32">
        <v>13.039343999999996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24.590445324872569</v>
      </c>
      <c r="BB32">
        <f t="shared" si="0"/>
        <v>680.00683945407673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139.99500207231151</v>
      </c>
      <c r="L33">
        <v>19.99817145643495</v>
      </c>
      <c r="M33">
        <v>0</v>
      </c>
      <c r="N33">
        <v>30.000164488112997</v>
      </c>
      <c r="O33">
        <v>50.378070276497695</v>
      </c>
      <c r="P33">
        <v>61.695630461922605</v>
      </c>
      <c r="Q33">
        <v>2.7683091954022987</v>
      </c>
      <c r="R33">
        <v>10.763457319856537</v>
      </c>
      <c r="S33">
        <v>6.6999692468619259</v>
      </c>
      <c r="T33">
        <v>0</v>
      </c>
      <c r="U33">
        <v>243.68964722803443</v>
      </c>
      <c r="V33">
        <v>3.6172184647302914</v>
      </c>
      <c r="W33">
        <v>8.8385365173288228</v>
      </c>
      <c r="X33">
        <v>38.089341536588869</v>
      </c>
      <c r="Y33">
        <v>0</v>
      </c>
      <c r="Z33">
        <v>1.6646652</v>
      </c>
      <c r="AA33">
        <v>0</v>
      </c>
      <c r="AB33">
        <v>6.6700653999999995</v>
      </c>
      <c r="AC33">
        <v>4.9163427199999994</v>
      </c>
      <c r="AD33">
        <v>2.3151846000000003</v>
      </c>
      <c r="AE33">
        <v>12.556885223999998</v>
      </c>
      <c r="AF33">
        <v>0</v>
      </c>
      <c r="AG33">
        <v>0</v>
      </c>
      <c r="AH33">
        <v>11.545824</v>
      </c>
      <c r="AI33">
        <v>8.4068919999999991</v>
      </c>
      <c r="AJ33">
        <v>0</v>
      </c>
      <c r="AK33">
        <v>12.891999999999999</v>
      </c>
      <c r="AL33">
        <v>11.804000000000002</v>
      </c>
      <c r="AM33">
        <v>0</v>
      </c>
      <c r="AN33">
        <v>0</v>
      </c>
      <c r="AO33">
        <v>2.3896319999999998</v>
      </c>
      <c r="AP33">
        <v>0.45552360000000003</v>
      </c>
      <c r="AQ33">
        <v>0</v>
      </c>
      <c r="AR33">
        <v>13.039343999999996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24.893907766801917</v>
      </c>
      <c r="BB33">
        <f t="shared" si="0"/>
        <v>688.397904523281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139.99500207231151</v>
      </c>
      <c r="L34">
        <v>19.99817145643495</v>
      </c>
      <c r="M34">
        <v>0</v>
      </c>
      <c r="N34">
        <v>30.000164488112997</v>
      </c>
      <c r="O34">
        <v>50.378070276497695</v>
      </c>
      <c r="P34">
        <v>61.695630461922605</v>
      </c>
      <c r="Q34">
        <v>2.7683091954022987</v>
      </c>
      <c r="R34">
        <v>10.763457319856537</v>
      </c>
      <c r="S34">
        <v>6.6999692468619259</v>
      </c>
      <c r="T34">
        <v>0</v>
      </c>
      <c r="U34">
        <v>243.68964722803443</v>
      </c>
      <c r="V34">
        <v>3.6172184647302914</v>
      </c>
      <c r="W34">
        <v>8.8385365173288228</v>
      </c>
      <c r="X34">
        <v>38.089341536588869</v>
      </c>
      <c r="Y34">
        <v>0</v>
      </c>
      <c r="Z34">
        <v>1.6646652</v>
      </c>
      <c r="AA34">
        <v>0</v>
      </c>
      <c r="AB34">
        <v>6.6700653999999995</v>
      </c>
      <c r="AC34">
        <v>4.9163427199999994</v>
      </c>
      <c r="AD34">
        <v>2.3151846000000003</v>
      </c>
      <c r="AE34">
        <v>12.556885223999998</v>
      </c>
      <c r="AF34">
        <v>0</v>
      </c>
      <c r="AG34">
        <v>0</v>
      </c>
      <c r="AH34">
        <v>11.545824</v>
      </c>
      <c r="AI34">
        <v>1.2933679999999999</v>
      </c>
      <c r="AJ34">
        <v>0</v>
      </c>
      <c r="AK34">
        <v>12.891999999999999</v>
      </c>
      <c r="AL34">
        <v>11.804000000000002</v>
      </c>
      <c r="AM34">
        <v>0</v>
      </c>
      <c r="AN34">
        <v>0</v>
      </c>
      <c r="AO34">
        <v>2.3896319999999998</v>
      </c>
      <c r="AP34">
        <v>0.45552360000000003</v>
      </c>
      <c r="AQ34">
        <v>0</v>
      </c>
      <c r="AR34">
        <v>13.039343999999996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24.645645880801922</v>
      </c>
      <c r="BB34">
        <f t="shared" si="0"/>
        <v>681.53264240928104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160.00023283971311</v>
      </c>
      <c r="L35">
        <v>29.996447496965576</v>
      </c>
      <c r="M35">
        <v>0</v>
      </c>
      <c r="N35">
        <v>30.000164488112997</v>
      </c>
      <c r="O35">
        <v>50.378070276497695</v>
      </c>
      <c r="P35">
        <v>61.695630461922605</v>
      </c>
      <c r="Q35">
        <v>2.7683091954022987</v>
      </c>
      <c r="R35">
        <v>10.763457319856537</v>
      </c>
      <c r="S35">
        <v>6.6999692468619259</v>
      </c>
      <c r="T35">
        <v>0</v>
      </c>
      <c r="U35">
        <v>243.68964722803443</v>
      </c>
      <c r="V35">
        <v>3.6172184647302914</v>
      </c>
      <c r="W35">
        <v>8.8385365173288228</v>
      </c>
      <c r="X35">
        <v>38.089341536588869</v>
      </c>
      <c r="Y35">
        <v>0</v>
      </c>
      <c r="Z35">
        <v>1.6646652</v>
      </c>
      <c r="AA35">
        <v>0</v>
      </c>
      <c r="AB35">
        <v>6.6700653999999995</v>
      </c>
      <c r="AC35">
        <v>4.9163427199999994</v>
      </c>
      <c r="AD35">
        <v>2.3151846000000003</v>
      </c>
      <c r="AE35">
        <v>12.556885223999998</v>
      </c>
      <c r="AF35">
        <v>0</v>
      </c>
      <c r="AG35">
        <v>0</v>
      </c>
      <c r="AH35">
        <v>11.545824</v>
      </c>
      <c r="AI35">
        <v>0.64668400000000004</v>
      </c>
      <c r="AJ35">
        <v>0</v>
      </c>
      <c r="AK35">
        <v>12.891999999999999</v>
      </c>
      <c r="AL35">
        <v>11.804000000000002</v>
      </c>
      <c r="AM35">
        <v>0</v>
      </c>
      <c r="AN35">
        <v>0</v>
      </c>
      <c r="AO35">
        <v>2.3896319999999998</v>
      </c>
      <c r="AP35">
        <v>0.45552360000000003</v>
      </c>
      <c r="AQ35">
        <v>0</v>
      </c>
      <c r="AR35">
        <v>13.039343999999996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25.670198844398726</v>
      </c>
      <c r="BB35">
        <f t="shared" si="0"/>
        <v>709.86491225361647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160.00023283971311</v>
      </c>
      <c r="L36">
        <v>29.996447496965576</v>
      </c>
      <c r="M36">
        <v>0</v>
      </c>
      <c r="N36">
        <v>30.000164488112997</v>
      </c>
      <c r="O36">
        <v>50.378070276497695</v>
      </c>
      <c r="P36">
        <v>61.695630461922605</v>
      </c>
      <c r="Q36">
        <v>2.7683091954022987</v>
      </c>
      <c r="R36">
        <v>10.763457319856537</v>
      </c>
      <c r="S36">
        <v>6.6999692468619259</v>
      </c>
      <c r="T36">
        <v>0</v>
      </c>
      <c r="U36">
        <v>243.68964722803443</v>
      </c>
      <c r="V36">
        <v>3.6172184647302914</v>
      </c>
      <c r="W36">
        <v>8.8385365173288228</v>
      </c>
      <c r="X36">
        <v>38.089341536588869</v>
      </c>
      <c r="Y36">
        <v>0</v>
      </c>
      <c r="Z36">
        <v>1.6646652</v>
      </c>
      <c r="AA36">
        <v>0</v>
      </c>
      <c r="AB36">
        <v>6.6700653999999995</v>
      </c>
      <c r="AC36">
        <v>4.9163427199999994</v>
      </c>
      <c r="AD36">
        <v>2.3151846000000003</v>
      </c>
      <c r="AE36">
        <v>12.556885223999998</v>
      </c>
      <c r="AF36">
        <v>0</v>
      </c>
      <c r="AG36">
        <v>0</v>
      </c>
      <c r="AH36">
        <v>11.545824</v>
      </c>
      <c r="AI36">
        <v>0</v>
      </c>
      <c r="AJ36">
        <v>0</v>
      </c>
      <c r="AK36">
        <v>12.891999999999999</v>
      </c>
      <c r="AL36">
        <v>11.804000000000002</v>
      </c>
      <c r="AM36">
        <v>0</v>
      </c>
      <c r="AN36">
        <v>0</v>
      </c>
      <c r="AO36">
        <v>2.3896319999999998</v>
      </c>
      <c r="AP36">
        <v>0.45552360000000003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25.647629674398729</v>
      </c>
      <c r="BB36">
        <f t="shared" si="0"/>
        <v>709.24079742361641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160.00023283971311</v>
      </c>
      <c r="L37">
        <v>29.996447496965576</v>
      </c>
      <c r="M37">
        <v>0</v>
      </c>
      <c r="N37">
        <v>30.000164488112997</v>
      </c>
      <c r="O37">
        <v>50.378070276497695</v>
      </c>
      <c r="P37">
        <v>61.695630461922605</v>
      </c>
      <c r="Q37">
        <v>2.7683091954022987</v>
      </c>
      <c r="R37">
        <v>10.763457319856537</v>
      </c>
      <c r="S37">
        <v>6.6999692468619259</v>
      </c>
      <c r="T37">
        <v>0</v>
      </c>
      <c r="U37">
        <v>243.68964722803443</v>
      </c>
      <c r="V37">
        <v>3.6172184647302914</v>
      </c>
      <c r="W37">
        <v>8.8385365173288228</v>
      </c>
      <c r="X37">
        <v>38.089341536588869</v>
      </c>
      <c r="Y37">
        <v>0</v>
      </c>
      <c r="Z37">
        <v>1.6646652</v>
      </c>
      <c r="AA37">
        <v>0</v>
      </c>
      <c r="AB37">
        <v>6.69038032</v>
      </c>
      <c r="AC37">
        <v>2.4581713599999997</v>
      </c>
      <c r="AD37">
        <v>2.3151846000000003</v>
      </c>
      <c r="AE37">
        <v>12.556885223999998</v>
      </c>
      <c r="AF37">
        <v>0</v>
      </c>
      <c r="AG37">
        <v>0</v>
      </c>
      <c r="AH37">
        <v>11.545824</v>
      </c>
      <c r="AI37">
        <v>0</v>
      </c>
      <c r="AJ37">
        <v>0</v>
      </c>
      <c r="AK37">
        <v>12.891999999999999</v>
      </c>
      <c r="AL37">
        <v>11.804000000000002</v>
      </c>
      <c r="AM37">
        <v>0</v>
      </c>
      <c r="AN37">
        <v>0</v>
      </c>
      <c r="AO37">
        <v>2.3896319999999998</v>
      </c>
      <c r="AP37">
        <v>0.45552360000000003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25.562548818398731</v>
      </c>
      <c r="BB37">
        <f t="shared" si="0"/>
        <v>706.88802183961661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160.00023283971311</v>
      </c>
      <c r="L38">
        <v>29.996447496965576</v>
      </c>
      <c r="M38">
        <v>0</v>
      </c>
      <c r="N38">
        <v>30.000164488112997</v>
      </c>
      <c r="O38">
        <v>50.378070276497695</v>
      </c>
      <c r="P38">
        <v>61.695630461922605</v>
      </c>
      <c r="Q38">
        <v>2.7683091954022987</v>
      </c>
      <c r="R38">
        <v>10.763457319856537</v>
      </c>
      <c r="S38">
        <v>6.6999692468619259</v>
      </c>
      <c r="T38">
        <v>0</v>
      </c>
      <c r="U38">
        <v>243.68964722803443</v>
      </c>
      <c r="V38">
        <v>3.6172184647302914</v>
      </c>
      <c r="W38">
        <v>8.8385365173288228</v>
      </c>
      <c r="X38">
        <v>38.089341536588869</v>
      </c>
      <c r="Y38">
        <v>0</v>
      </c>
      <c r="Z38">
        <v>1.6646652</v>
      </c>
      <c r="AA38">
        <v>0</v>
      </c>
      <c r="AB38">
        <v>6.69038032</v>
      </c>
      <c r="AC38">
        <v>2.4581713599999997</v>
      </c>
      <c r="AD38">
        <v>2.3151846000000003</v>
      </c>
      <c r="AE38">
        <v>12.556885223999998</v>
      </c>
      <c r="AF38">
        <v>0</v>
      </c>
      <c r="AG38">
        <v>0</v>
      </c>
      <c r="AH38">
        <v>11.545824</v>
      </c>
      <c r="AI38">
        <v>0</v>
      </c>
      <c r="AJ38">
        <v>0</v>
      </c>
      <c r="AK38">
        <v>12.891999999999999</v>
      </c>
      <c r="AL38">
        <v>11.804000000000002</v>
      </c>
      <c r="AM38">
        <v>0</v>
      </c>
      <c r="AN38">
        <v>0</v>
      </c>
      <c r="AO38">
        <v>2.3896319999999998</v>
      </c>
      <c r="AP38">
        <v>0.45552360000000003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25.562548818398731</v>
      </c>
      <c r="BB38">
        <f t="shared" si="0"/>
        <v>706.88802183961661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110.00026232260433</v>
      </c>
      <c r="L39">
        <v>19.303606547364566</v>
      </c>
      <c r="M39">
        <v>0</v>
      </c>
      <c r="N39">
        <v>30.000164488112997</v>
      </c>
      <c r="O39">
        <v>50.378070276497695</v>
      </c>
      <c r="P39">
        <v>61.695630461922605</v>
      </c>
      <c r="Q39">
        <v>2.7683091954022987</v>
      </c>
      <c r="R39">
        <v>10.763457319856537</v>
      </c>
      <c r="S39">
        <v>6.6999692468619259</v>
      </c>
      <c r="T39">
        <v>0</v>
      </c>
      <c r="U39">
        <v>243.68964722803443</v>
      </c>
      <c r="V39">
        <v>3.6172184647302914</v>
      </c>
      <c r="W39">
        <v>8.8385365173288228</v>
      </c>
      <c r="X39">
        <v>38.089341536588869</v>
      </c>
      <c r="Y39">
        <v>0</v>
      </c>
      <c r="Z39">
        <v>1.6646652</v>
      </c>
      <c r="AA39">
        <v>0</v>
      </c>
      <c r="AB39">
        <v>3.34519016</v>
      </c>
      <c r="AC39">
        <v>2.4581713599999997</v>
      </c>
      <c r="AD39">
        <v>2.3151846000000003</v>
      </c>
      <c r="AE39">
        <v>12.556885223999998</v>
      </c>
      <c r="AF39">
        <v>0</v>
      </c>
      <c r="AG39">
        <v>0</v>
      </c>
      <c r="AH39">
        <v>11.545824</v>
      </c>
      <c r="AI39">
        <v>0</v>
      </c>
      <c r="AJ39">
        <v>0</v>
      </c>
      <c r="AK39">
        <v>12.891999999999999</v>
      </c>
      <c r="AL39">
        <v>11.804000000000002</v>
      </c>
      <c r="AM39">
        <v>0</v>
      </c>
      <c r="AN39">
        <v>0</v>
      </c>
      <c r="AO39">
        <v>1.8444971999999999</v>
      </c>
      <c r="AP39">
        <v>0.45552360000000003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23.308597300210572</v>
      </c>
      <c r="BB39">
        <f t="shared" si="0"/>
        <v>644.5588369310949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119.99654616624454</v>
      </c>
      <c r="L40">
        <v>19.303606547364566</v>
      </c>
      <c r="M40">
        <v>0</v>
      </c>
      <c r="N40">
        <v>30.000164488112997</v>
      </c>
      <c r="O40">
        <v>50.378070276497695</v>
      </c>
      <c r="P40">
        <v>61.695630461922605</v>
      </c>
      <c r="Q40">
        <v>2.7683091954022987</v>
      </c>
      <c r="R40">
        <v>10.763457319856537</v>
      </c>
      <c r="S40">
        <v>6.6999692468619259</v>
      </c>
      <c r="T40">
        <v>0</v>
      </c>
      <c r="U40">
        <v>243.68964722803443</v>
      </c>
      <c r="V40">
        <v>3.6172184647302914</v>
      </c>
      <c r="W40">
        <v>8.8385365173288228</v>
      </c>
      <c r="X40">
        <v>38.089341536588869</v>
      </c>
      <c r="Y40">
        <v>0</v>
      </c>
      <c r="Z40">
        <v>1.6646652</v>
      </c>
      <c r="AA40">
        <v>0</v>
      </c>
      <c r="AB40">
        <v>3.34519016</v>
      </c>
      <c r="AC40">
        <v>2.4581713599999997</v>
      </c>
      <c r="AD40">
        <v>2.3151846000000003</v>
      </c>
      <c r="AE40">
        <v>12.057634</v>
      </c>
      <c r="AF40">
        <v>0</v>
      </c>
      <c r="AG40">
        <v>0</v>
      </c>
      <c r="AH40">
        <v>11.545824</v>
      </c>
      <c r="AI40">
        <v>0</v>
      </c>
      <c r="AJ40">
        <v>0</v>
      </c>
      <c r="AK40">
        <v>12.891999999999999</v>
      </c>
      <c r="AL40">
        <v>11.804000000000002</v>
      </c>
      <c r="AM40">
        <v>0</v>
      </c>
      <c r="AN40">
        <v>0</v>
      </c>
      <c r="AO40">
        <v>1.8444971999999999</v>
      </c>
      <c r="AP40">
        <v>0.45552360000000003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23.640043714353631</v>
      </c>
      <c r="BB40">
        <f t="shared" si="0"/>
        <v>653.72442313659201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119.99654616624454</v>
      </c>
      <c r="L41">
        <v>18.661322359564316</v>
      </c>
      <c r="M41">
        <v>0</v>
      </c>
      <c r="N41">
        <v>30.000164488112997</v>
      </c>
      <c r="O41">
        <v>50.378070276497695</v>
      </c>
      <c r="P41">
        <v>61.695630461922605</v>
      </c>
      <c r="Q41">
        <v>2.7683091954022987</v>
      </c>
      <c r="R41">
        <v>10.763457319856537</v>
      </c>
      <c r="S41">
        <v>6.6999692468619259</v>
      </c>
      <c r="T41">
        <v>0</v>
      </c>
      <c r="U41">
        <v>243.68964722803443</v>
      </c>
      <c r="V41">
        <v>3.6172184647302914</v>
      </c>
      <c r="W41">
        <v>8.8385365173288228</v>
      </c>
      <c r="X41">
        <v>29.31302455704072</v>
      </c>
      <c r="Y41">
        <v>0</v>
      </c>
      <c r="Z41">
        <v>0</v>
      </c>
      <c r="AA41">
        <v>0</v>
      </c>
      <c r="AB41">
        <v>3.34519016</v>
      </c>
      <c r="AC41">
        <v>2.4581713599999997</v>
      </c>
      <c r="AD41">
        <v>2.3151846000000003</v>
      </c>
      <c r="AE41">
        <v>12.057634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12.891999999999999</v>
      </c>
      <c r="AL41">
        <v>11.804000000000002</v>
      </c>
      <c r="AM41">
        <v>0</v>
      </c>
      <c r="AN41">
        <v>0</v>
      </c>
      <c r="AO41">
        <v>1.8444971999999999</v>
      </c>
      <c r="AP41">
        <v>0.45552360000000003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23.264966938651249</v>
      </c>
      <c r="BB41">
        <f t="shared" si="0"/>
        <v>643.35298674494607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119.99654616624454</v>
      </c>
      <c r="L42">
        <v>18.661322359564316</v>
      </c>
      <c r="M42">
        <v>0</v>
      </c>
      <c r="N42">
        <v>30.000164488112997</v>
      </c>
      <c r="O42">
        <v>50.378070276497695</v>
      </c>
      <c r="P42">
        <v>61.695630461922605</v>
      </c>
      <c r="Q42">
        <v>2.7683091954022987</v>
      </c>
      <c r="R42">
        <v>10.763457319856537</v>
      </c>
      <c r="S42">
        <v>6.6999692468619259</v>
      </c>
      <c r="T42">
        <v>0</v>
      </c>
      <c r="U42">
        <v>243.68964722803443</v>
      </c>
      <c r="V42">
        <v>3.6172184647302914</v>
      </c>
      <c r="W42">
        <v>8.8385365173288228</v>
      </c>
      <c r="X42">
        <v>31.975115647378384</v>
      </c>
      <c r="Y42">
        <v>0</v>
      </c>
      <c r="Z42">
        <v>0</v>
      </c>
      <c r="AA42">
        <v>0</v>
      </c>
      <c r="AB42">
        <v>3.34519016</v>
      </c>
      <c r="AC42">
        <v>2.4581713599999997</v>
      </c>
      <c r="AD42">
        <v>2.3151846000000003</v>
      </c>
      <c r="AE42">
        <v>12.057634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12.891999999999999</v>
      </c>
      <c r="AL42">
        <v>11.804000000000002</v>
      </c>
      <c r="AM42">
        <v>0</v>
      </c>
      <c r="AN42">
        <v>0</v>
      </c>
      <c r="AO42">
        <v>1.8444971999999999</v>
      </c>
      <c r="AP42">
        <v>0.45552360000000003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23.357873917704033</v>
      </c>
      <c r="BB42">
        <f t="shared" si="0"/>
        <v>645.92217085623088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76.000545334519657</v>
      </c>
      <c r="L43">
        <v>41.995191344419958</v>
      </c>
      <c r="M43">
        <v>0</v>
      </c>
      <c r="N43">
        <v>30.000164488112997</v>
      </c>
      <c r="O43">
        <v>50.378070276497695</v>
      </c>
      <c r="P43">
        <v>61.695630461922605</v>
      </c>
      <c r="Q43">
        <v>2.7683091954022987</v>
      </c>
      <c r="R43">
        <v>10.763457319856537</v>
      </c>
      <c r="S43">
        <v>6.6999692468619259</v>
      </c>
      <c r="T43">
        <v>0</v>
      </c>
      <c r="U43">
        <v>243.68964722803443</v>
      </c>
      <c r="V43">
        <v>3.6172184647302914</v>
      </c>
      <c r="W43">
        <v>8.8385365173288228</v>
      </c>
      <c r="X43">
        <v>31.975115647378384</v>
      </c>
      <c r="Y43">
        <v>0</v>
      </c>
      <c r="Z43">
        <v>0</v>
      </c>
      <c r="AA43">
        <v>0</v>
      </c>
      <c r="AB43">
        <v>3.34519016</v>
      </c>
      <c r="AC43">
        <v>2.4581713599999997</v>
      </c>
      <c r="AD43">
        <v>2.3151846000000003</v>
      </c>
      <c r="AE43">
        <v>12.057634</v>
      </c>
      <c r="AF43">
        <v>0</v>
      </c>
      <c r="AG43">
        <v>0</v>
      </c>
      <c r="AH43">
        <v>11.882577199999997</v>
      </c>
      <c r="AI43">
        <v>0</v>
      </c>
      <c r="AJ43">
        <v>0</v>
      </c>
      <c r="AK43">
        <v>12.891999999999999</v>
      </c>
      <c r="AL43">
        <v>11.804000000000002</v>
      </c>
      <c r="AM43">
        <v>0</v>
      </c>
      <c r="AN43">
        <v>0</v>
      </c>
      <c r="AO43">
        <v>1.8444971999999999</v>
      </c>
      <c r="AP43">
        <v>0.45552360000000003</v>
      </c>
      <c r="AQ43">
        <v>0</v>
      </c>
      <c r="AR43">
        <v>13.039343999999996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22.636765516248282</v>
      </c>
      <c r="BB43">
        <f t="shared" si="0"/>
        <v>625.98114741081747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75.990260045924231</v>
      </c>
      <c r="L44">
        <v>41.995191344419958</v>
      </c>
      <c r="M44">
        <v>0</v>
      </c>
      <c r="N44">
        <v>30.000164488112997</v>
      </c>
      <c r="O44">
        <v>50.378070276497695</v>
      </c>
      <c r="P44">
        <v>61.695630461922605</v>
      </c>
      <c r="Q44">
        <v>2.7683091954022987</v>
      </c>
      <c r="R44">
        <v>10.763457319856537</v>
      </c>
      <c r="S44">
        <v>6.6999692468619259</v>
      </c>
      <c r="T44">
        <v>0</v>
      </c>
      <c r="U44">
        <v>243.68964722803443</v>
      </c>
      <c r="V44">
        <v>3.6172184647302914</v>
      </c>
      <c r="W44">
        <v>8.8385365173288228</v>
      </c>
      <c r="X44">
        <v>31.975115647378384</v>
      </c>
      <c r="Y44">
        <v>0</v>
      </c>
      <c r="Z44">
        <v>0</v>
      </c>
      <c r="AA44">
        <v>0</v>
      </c>
      <c r="AB44">
        <v>3.34519016</v>
      </c>
      <c r="AC44">
        <v>2.4581713599999997</v>
      </c>
      <c r="AD44">
        <v>2.3151846000000003</v>
      </c>
      <c r="AE44">
        <v>12.057634</v>
      </c>
      <c r="AF44">
        <v>0</v>
      </c>
      <c r="AG44">
        <v>0</v>
      </c>
      <c r="AH44">
        <v>11.882577199999997</v>
      </c>
      <c r="AI44">
        <v>0</v>
      </c>
      <c r="AJ44">
        <v>0</v>
      </c>
      <c r="AK44">
        <v>12.891999999999999</v>
      </c>
      <c r="AL44">
        <v>11.804000000000002</v>
      </c>
      <c r="AM44">
        <v>0</v>
      </c>
      <c r="AN44">
        <v>0</v>
      </c>
      <c r="AO44">
        <v>1.8444971999999999</v>
      </c>
      <c r="AP44">
        <v>0.45552360000000003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22.62662019367631</v>
      </c>
      <c r="BB44">
        <f t="shared" si="0"/>
        <v>625.70059144479387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76.000545334519657</v>
      </c>
      <c r="L45">
        <v>41.995191344419958</v>
      </c>
      <c r="M45">
        <v>0</v>
      </c>
      <c r="N45">
        <v>30.000164488112997</v>
      </c>
      <c r="O45">
        <v>50.378070276497695</v>
      </c>
      <c r="P45">
        <v>63.560273087177833</v>
      </c>
      <c r="Q45">
        <v>2.7683091954022987</v>
      </c>
      <c r="R45">
        <v>10.763457319856537</v>
      </c>
      <c r="S45">
        <v>6.6999692468619259</v>
      </c>
      <c r="T45">
        <v>0</v>
      </c>
      <c r="U45">
        <v>243.68964722803443</v>
      </c>
      <c r="V45">
        <v>3.6172184647302914</v>
      </c>
      <c r="W45">
        <v>8.8385365173288228</v>
      </c>
      <c r="X45">
        <v>31.975115647378384</v>
      </c>
      <c r="Y45">
        <v>0</v>
      </c>
      <c r="Z45">
        <v>0</v>
      </c>
      <c r="AA45">
        <v>0</v>
      </c>
      <c r="AB45">
        <v>3.34519016</v>
      </c>
      <c r="AC45">
        <v>2.4581713599999997</v>
      </c>
      <c r="AD45">
        <v>2.3151846000000003</v>
      </c>
      <c r="AE45">
        <v>12.057634</v>
      </c>
      <c r="AF45">
        <v>0</v>
      </c>
      <c r="AG45">
        <v>0</v>
      </c>
      <c r="AH45">
        <v>11.882577199999997</v>
      </c>
      <c r="AI45">
        <v>0</v>
      </c>
      <c r="AJ45">
        <v>0</v>
      </c>
      <c r="AK45">
        <v>12.891999999999999</v>
      </c>
      <c r="AL45">
        <v>11.804000000000002</v>
      </c>
      <c r="AM45">
        <v>0</v>
      </c>
      <c r="AN45">
        <v>0</v>
      </c>
      <c r="AO45">
        <v>1.8444971999999999</v>
      </c>
      <c r="AP45">
        <v>0.325374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22.687512895869695</v>
      </c>
      <c r="BB45">
        <f t="shared" si="0"/>
        <v>627.38447705645126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75.990260045924231</v>
      </c>
      <c r="L46">
        <v>41.995191344419958</v>
      </c>
      <c r="M46">
        <v>0</v>
      </c>
      <c r="N46">
        <v>30.000164488112997</v>
      </c>
      <c r="O46">
        <v>50.378070276497695</v>
      </c>
      <c r="P46">
        <v>64.674950377133783</v>
      </c>
      <c r="Q46">
        <v>2.7683091954022987</v>
      </c>
      <c r="R46">
        <v>10.763457319856537</v>
      </c>
      <c r="S46">
        <v>6.6999692468619259</v>
      </c>
      <c r="T46">
        <v>0</v>
      </c>
      <c r="U46">
        <v>243.68964722803443</v>
      </c>
      <c r="V46">
        <v>3.6172184647302914</v>
      </c>
      <c r="W46">
        <v>8.8385365173288228</v>
      </c>
      <c r="X46">
        <v>31.975115647378384</v>
      </c>
      <c r="Y46">
        <v>0</v>
      </c>
      <c r="Z46">
        <v>0</v>
      </c>
      <c r="AA46">
        <v>0</v>
      </c>
      <c r="AB46">
        <v>3.34519016</v>
      </c>
      <c r="AC46">
        <v>2.4581713599999997</v>
      </c>
      <c r="AD46">
        <v>2.3151846000000003</v>
      </c>
      <c r="AE46">
        <v>12.057634</v>
      </c>
      <c r="AF46">
        <v>0</v>
      </c>
      <c r="AG46">
        <v>0</v>
      </c>
      <c r="AH46">
        <v>5.2918359999999991</v>
      </c>
      <c r="AI46">
        <v>0</v>
      </c>
      <c r="AJ46">
        <v>0</v>
      </c>
      <c r="AK46">
        <v>12.891999999999999</v>
      </c>
      <c r="AL46">
        <v>11.804000000000002</v>
      </c>
      <c r="AM46">
        <v>0</v>
      </c>
      <c r="AN46">
        <v>0</v>
      </c>
      <c r="AO46">
        <v>1.8444971999999999</v>
      </c>
      <c r="AP46">
        <v>0.325374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22.496039364717184</v>
      </c>
      <c r="BB46">
        <f t="shared" si="0"/>
        <v>622.0896013889643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99.998250666092545</v>
      </c>
      <c r="L47">
        <v>45.60156444847523</v>
      </c>
      <c r="M47">
        <v>0</v>
      </c>
      <c r="N47">
        <v>30.000164488112997</v>
      </c>
      <c r="O47">
        <v>50.378070276497695</v>
      </c>
      <c r="P47">
        <v>65.789627721845008</v>
      </c>
      <c r="Q47">
        <v>2.7689828897338402</v>
      </c>
      <c r="R47">
        <v>5.3793520107579464</v>
      </c>
      <c r="S47">
        <v>6.2790277106918237</v>
      </c>
      <c r="T47">
        <v>0</v>
      </c>
      <c r="U47">
        <v>243.68964722803443</v>
      </c>
      <c r="V47">
        <v>3.6445313989637311</v>
      </c>
      <c r="W47">
        <v>6.2273862214708364</v>
      </c>
      <c r="X47">
        <v>31.975115647378384</v>
      </c>
      <c r="Y47">
        <v>0</v>
      </c>
      <c r="Z47">
        <v>0</v>
      </c>
      <c r="AA47">
        <v>0</v>
      </c>
      <c r="AB47">
        <v>3.34519016</v>
      </c>
      <c r="AC47">
        <v>2.4581713599999997</v>
      </c>
      <c r="AD47">
        <v>2.3151846000000003</v>
      </c>
      <c r="AE47">
        <v>12.057634</v>
      </c>
      <c r="AF47">
        <v>0</v>
      </c>
      <c r="AG47">
        <v>0</v>
      </c>
      <c r="AH47">
        <v>5.2918359999999991</v>
      </c>
      <c r="AI47">
        <v>0</v>
      </c>
      <c r="AJ47">
        <v>0</v>
      </c>
      <c r="AK47">
        <v>12.891999999999999</v>
      </c>
      <c r="AL47">
        <v>11.804000000000002</v>
      </c>
      <c r="AM47">
        <v>0</v>
      </c>
      <c r="AN47">
        <v>0</v>
      </c>
      <c r="AO47">
        <v>1.8519648</v>
      </c>
      <c r="AP47">
        <v>0.325374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23.206194783387581</v>
      </c>
      <c r="BB47">
        <f t="shared" si="0"/>
        <v>641.72774412666695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99.998250666092545</v>
      </c>
      <c r="L48">
        <v>45.601942340275819</v>
      </c>
      <c r="M48">
        <v>0</v>
      </c>
      <c r="N48">
        <v>30.000164488112997</v>
      </c>
      <c r="O48">
        <v>50.378070276497695</v>
      </c>
      <c r="P48">
        <v>66.909439754412873</v>
      </c>
      <c r="Q48">
        <v>2.7689828897338402</v>
      </c>
      <c r="R48">
        <v>5.3793520107579464</v>
      </c>
      <c r="S48">
        <v>6.7010968210361064</v>
      </c>
      <c r="T48">
        <v>0</v>
      </c>
      <c r="U48">
        <v>243.68964722803443</v>
      </c>
      <c r="V48">
        <v>2.5393080912863071</v>
      </c>
      <c r="W48">
        <v>6.2273862214708364</v>
      </c>
      <c r="X48">
        <v>31.975115647378384</v>
      </c>
      <c r="Y48">
        <v>0</v>
      </c>
      <c r="Z48">
        <v>0</v>
      </c>
      <c r="AA48">
        <v>0</v>
      </c>
      <c r="AB48">
        <v>3.34519016</v>
      </c>
      <c r="AC48">
        <v>2.4581713599999997</v>
      </c>
      <c r="AD48">
        <v>2.3151846000000003</v>
      </c>
      <c r="AE48">
        <v>12.057634</v>
      </c>
      <c r="AF48">
        <v>0</v>
      </c>
      <c r="AG48">
        <v>0</v>
      </c>
      <c r="AH48">
        <v>5.2918359999999991</v>
      </c>
      <c r="AI48">
        <v>0</v>
      </c>
      <c r="AJ48">
        <v>0</v>
      </c>
      <c r="AK48">
        <v>12.891999999999999</v>
      </c>
      <c r="AL48">
        <v>11.804000000000002</v>
      </c>
      <c r="AM48">
        <v>0</v>
      </c>
      <c r="AN48">
        <v>0</v>
      </c>
      <c r="AO48">
        <v>1.8519648</v>
      </c>
      <c r="AP48">
        <v>0.325374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23.221447250755347</v>
      </c>
      <c r="BB48">
        <f t="shared" si="0"/>
        <v>642.14952738633451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99.998250666092545</v>
      </c>
      <c r="L49">
        <v>40.53436873113953</v>
      </c>
      <c r="M49">
        <v>0</v>
      </c>
      <c r="N49">
        <v>30.000164488112997</v>
      </c>
      <c r="O49">
        <v>50.378070276497695</v>
      </c>
      <c r="P49">
        <v>66.909349094258516</v>
      </c>
      <c r="Q49">
        <v>2.7689828897338402</v>
      </c>
      <c r="R49">
        <v>5.3793520107579464</v>
      </c>
      <c r="S49">
        <v>6.7010968210361064</v>
      </c>
      <c r="T49">
        <v>0</v>
      </c>
      <c r="U49">
        <v>243.68964722803443</v>
      </c>
      <c r="V49">
        <v>3.6247286012526096</v>
      </c>
      <c r="W49">
        <v>8.8397294312090526</v>
      </c>
      <c r="X49">
        <v>31.975115647378384</v>
      </c>
      <c r="Y49">
        <v>0</v>
      </c>
      <c r="Z49">
        <v>0</v>
      </c>
      <c r="AA49">
        <v>0</v>
      </c>
      <c r="AB49">
        <v>0</v>
      </c>
      <c r="AC49">
        <v>2.4581713599999997</v>
      </c>
      <c r="AD49">
        <v>2.3151846000000003</v>
      </c>
      <c r="AE49">
        <v>12.057634</v>
      </c>
      <c r="AF49">
        <v>0</v>
      </c>
      <c r="AG49">
        <v>0</v>
      </c>
      <c r="AH49">
        <v>5.2918359999999991</v>
      </c>
      <c r="AI49">
        <v>0</v>
      </c>
      <c r="AJ49">
        <v>0</v>
      </c>
      <c r="AK49">
        <v>12.891999999999999</v>
      </c>
      <c r="AL49">
        <v>11.804000000000002</v>
      </c>
      <c r="AM49">
        <v>1.0156190476190476</v>
      </c>
      <c r="AN49">
        <v>0</v>
      </c>
      <c r="AO49">
        <v>1.8519648</v>
      </c>
      <c r="AP49">
        <v>0.325374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23.092335929562942</v>
      </c>
      <c r="BB49">
        <f t="shared" si="0"/>
        <v>638.57916704555976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99.998250666092545</v>
      </c>
      <c r="L50">
        <v>40.53436873113953</v>
      </c>
      <c r="M50">
        <v>0</v>
      </c>
      <c r="N50">
        <v>30.000164488112997</v>
      </c>
      <c r="O50">
        <v>50.378070276497695</v>
      </c>
      <c r="P50">
        <v>66.909349094258516</v>
      </c>
      <c r="Q50">
        <v>2.7691960051546389</v>
      </c>
      <c r="R50">
        <v>5.5762839726161371</v>
      </c>
      <c r="S50">
        <v>6.6952067581837378</v>
      </c>
      <c r="T50">
        <v>0</v>
      </c>
      <c r="U50">
        <v>243.68964722803443</v>
      </c>
      <c r="V50">
        <v>3.6247286012526096</v>
      </c>
      <c r="W50">
        <v>8.8397294312090526</v>
      </c>
      <c r="X50">
        <v>31.975115647378384</v>
      </c>
      <c r="Y50">
        <v>0</v>
      </c>
      <c r="Z50">
        <v>0</v>
      </c>
      <c r="AA50">
        <v>0</v>
      </c>
      <c r="AB50">
        <v>0</v>
      </c>
      <c r="AC50">
        <v>2.4581713599999997</v>
      </c>
      <c r="AD50">
        <v>2.3151846000000003</v>
      </c>
      <c r="AE50">
        <v>12.556885223999998</v>
      </c>
      <c r="AF50">
        <v>0</v>
      </c>
      <c r="AG50">
        <v>0</v>
      </c>
      <c r="AH50">
        <v>5.2918359999999991</v>
      </c>
      <c r="AI50">
        <v>0</v>
      </c>
      <c r="AJ50">
        <v>0</v>
      </c>
      <c r="AK50">
        <v>12.891999999999999</v>
      </c>
      <c r="AL50">
        <v>11.804000000000002</v>
      </c>
      <c r="AM50">
        <v>2.0312380952380953</v>
      </c>
      <c r="AN50">
        <v>0</v>
      </c>
      <c r="AO50">
        <v>1.8519648</v>
      </c>
      <c r="AP50">
        <v>0.325374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23.151879926925822</v>
      </c>
      <c r="BB50">
        <f t="shared" si="0"/>
        <v>640.22574833424267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96.506902227050517</v>
      </c>
      <c r="L51">
        <v>63.620105123841945</v>
      </c>
      <c r="M51">
        <v>0</v>
      </c>
      <c r="N51">
        <v>30.000164488112997</v>
      </c>
      <c r="O51">
        <v>50.378070276497695</v>
      </c>
      <c r="P51">
        <v>68.024026121093172</v>
      </c>
      <c r="Q51">
        <v>2.7691960051546389</v>
      </c>
      <c r="R51">
        <v>5.3818461131676365</v>
      </c>
      <c r="S51">
        <v>6.6952067581837378</v>
      </c>
      <c r="T51">
        <v>0</v>
      </c>
      <c r="U51">
        <v>243.68964722803443</v>
      </c>
      <c r="V51">
        <v>3.6247286012526096</v>
      </c>
      <c r="W51">
        <v>8.8397294312090526</v>
      </c>
      <c r="X51">
        <v>35.697696402877703</v>
      </c>
      <c r="Y51">
        <v>0</v>
      </c>
      <c r="Z51">
        <v>0</v>
      </c>
      <c r="AA51">
        <v>0</v>
      </c>
      <c r="AB51">
        <v>0</v>
      </c>
      <c r="AC51">
        <v>2.4581713599999997</v>
      </c>
      <c r="AD51">
        <v>2.3151846000000003</v>
      </c>
      <c r="AE51">
        <v>12.556885223999998</v>
      </c>
      <c r="AF51">
        <v>0</v>
      </c>
      <c r="AG51">
        <v>0</v>
      </c>
      <c r="AH51">
        <v>5.2918359999999991</v>
      </c>
      <c r="AI51">
        <v>0</v>
      </c>
      <c r="AJ51">
        <v>0</v>
      </c>
      <c r="AK51">
        <v>12.891999999999999</v>
      </c>
      <c r="AL51">
        <v>11.804000000000002</v>
      </c>
      <c r="AM51">
        <v>2.674463492063492</v>
      </c>
      <c r="AN51">
        <v>0</v>
      </c>
      <c r="AO51">
        <v>1.8295619999999999</v>
      </c>
      <c r="AP51">
        <v>0.325374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24.019424948353652</v>
      </c>
      <c r="BB51">
        <f t="shared" si="0"/>
        <v>664.21623378618608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96.506902227050517</v>
      </c>
      <c r="L52">
        <v>63.620105123841945</v>
      </c>
      <c r="M52">
        <v>0</v>
      </c>
      <c r="N52">
        <v>30.000164488112997</v>
      </c>
      <c r="O52">
        <v>50.378070276497695</v>
      </c>
      <c r="P52">
        <v>68.024026121093172</v>
      </c>
      <c r="Q52">
        <v>2.7691960051546389</v>
      </c>
      <c r="R52">
        <v>5.3818461131676365</v>
      </c>
      <c r="S52">
        <v>6.6952067581837378</v>
      </c>
      <c r="T52">
        <v>0</v>
      </c>
      <c r="U52">
        <v>243.68964722803443</v>
      </c>
      <c r="V52">
        <v>3.6169090909090915</v>
      </c>
      <c r="W52">
        <v>8.8397294312090526</v>
      </c>
      <c r="X52">
        <v>37.466916933623658</v>
      </c>
      <c r="Y52">
        <v>0</v>
      </c>
      <c r="Z52">
        <v>0</v>
      </c>
      <c r="AA52">
        <v>0</v>
      </c>
      <c r="AB52">
        <v>0</v>
      </c>
      <c r="AC52">
        <v>2.4581713599999997</v>
      </c>
      <c r="AD52">
        <v>2.3151846000000003</v>
      </c>
      <c r="AE52">
        <v>12.556885223999998</v>
      </c>
      <c r="AF52">
        <v>0</v>
      </c>
      <c r="AG52">
        <v>0</v>
      </c>
      <c r="AH52">
        <v>5.2918359999999991</v>
      </c>
      <c r="AI52">
        <v>0</v>
      </c>
      <c r="AJ52">
        <v>0</v>
      </c>
      <c r="AK52">
        <v>12.891999999999999</v>
      </c>
      <c r="AL52">
        <v>11.804000000000002</v>
      </c>
      <c r="AM52">
        <v>2.674463492063492</v>
      </c>
      <c r="AN52">
        <v>0</v>
      </c>
      <c r="AO52">
        <v>1.8295619999999999</v>
      </c>
      <c r="AP52">
        <v>0.325374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24.080897823893665</v>
      </c>
      <c r="BB52">
        <f t="shared" si="0"/>
        <v>665.91616193104846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96.506902227050517</v>
      </c>
      <c r="L53">
        <v>63.620105123841945</v>
      </c>
      <c r="M53">
        <v>0</v>
      </c>
      <c r="N53">
        <v>30.000164488112997</v>
      </c>
      <c r="O53">
        <v>50.378070276497695</v>
      </c>
      <c r="P53">
        <v>68.024026121093172</v>
      </c>
      <c r="Q53">
        <v>2.7689828897338402</v>
      </c>
      <c r="R53">
        <v>5.3793520107579464</v>
      </c>
      <c r="S53">
        <v>6.7010968210361064</v>
      </c>
      <c r="T53">
        <v>0</v>
      </c>
      <c r="U53">
        <v>243.68964722803443</v>
      </c>
      <c r="V53">
        <v>3.6169090909090915</v>
      </c>
      <c r="W53">
        <v>8.8397294312090526</v>
      </c>
      <c r="X53">
        <v>37.466916933623658</v>
      </c>
      <c r="Y53">
        <v>0</v>
      </c>
      <c r="Z53">
        <v>1.6708120000000002</v>
      </c>
      <c r="AA53">
        <v>0</v>
      </c>
      <c r="AB53">
        <v>0</v>
      </c>
      <c r="AC53">
        <v>2.4581713599999997</v>
      </c>
      <c r="AD53">
        <v>0</v>
      </c>
      <c r="AE53">
        <v>12.556885223999998</v>
      </c>
      <c r="AF53">
        <v>0</v>
      </c>
      <c r="AG53">
        <v>0</v>
      </c>
      <c r="AH53">
        <v>5.2918359999999991</v>
      </c>
      <c r="AI53">
        <v>0</v>
      </c>
      <c r="AJ53">
        <v>0</v>
      </c>
      <c r="AK53">
        <v>12.891999999999999</v>
      </c>
      <c r="AL53">
        <v>11.804000000000002</v>
      </c>
      <c r="AM53">
        <v>2.674463492063492</v>
      </c>
      <c r="AN53">
        <v>0</v>
      </c>
      <c r="AO53">
        <v>1.8295619999999999</v>
      </c>
      <c r="AP53">
        <v>0.325374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24.058520101938306</v>
      </c>
      <c r="BB53">
        <f t="shared" si="0"/>
        <v>665.2973498980258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96.506902227050517</v>
      </c>
      <c r="L54">
        <v>63.620105123841945</v>
      </c>
      <c r="M54">
        <v>0</v>
      </c>
      <c r="N54">
        <v>30.000164488112997</v>
      </c>
      <c r="O54">
        <v>50.378070276497695</v>
      </c>
      <c r="P54">
        <v>68.024026121093172</v>
      </c>
      <c r="Q54">
        <v>2.7689828897338402</v>
      </c>
      <c r="R54">
        <v>5.3793520107579464</v>
      </c>
      <c r="S54">
        <v>6.7010968210361064</v>
      </c>
      <c r="T54">
        <v>0</v>
      </c>
      <c r="U54">
        <v>243.68964722803443</v>
      </c>
      <c r="V54">
        <v>3.6169090909090915</v>
      </c>
      <c r="W54">
        <v>8.8397294312090526</v>
      </c>
      <c r="X54">
        <v>37.466916933623658</v>
      </c>
      <c r="Y54">
        <v>0</v>
      </c>
      <c r="Z54">
        <v>1.6708120000000002</v>
      </c>
      <c r="AA54">
        <v>0</v>
      </c>
      <c r="AB54">
        <v>0</v>
      </c>
      <c r="AC54">
        <v>2.4581713599999997</v>
      </c>
      <c r="AD54">
        <v>0</v>
      </c>
      <c r="AE54">
        <v>12.556885223999998</v>
      </c>
      <c r="AF54">
        <v>0</v>
      </c>
      <c r="AG54">
        <v>0</v>
      </c>
      <c r="AH54">
        <v>11.882577199999997</v>
      </c>
      <c r="AI54">
        <v>0</v>
      </c>
      <c r="AJ54">
        <v>0</v>
      </c>
      <c r="AK54">
        <v>12.891999999999999</v>
      </c>
      <c r="AL54">
        <v>11.804000000000002</v>
      </c>
      <c r="AM54">
        <v>2.674463492063492</v>
      </c>
      <c r="AN54">
        <v>0</v>
      </c>
      <c r="AO54">
        <v>1.8295619999999999</v>
      </c>
      <c r="AP54">
        <v>0.325374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24.288536913938302</v>
      </c>
      <c r="BB54">
        <f t="shared" si="0"/>
        <v>671.65807428602579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73.471999595340648</v>
      </c>
      <c r="L55">
        <v>63.620105123841945</v>
      </c>
      <c r="M55">
        <v>0</v>
      </c>
      <c r="N55">
        <v>30.000164488112997</v>
      </c>
      <c r="O55">
        <v>50.378070276497695</v>
      </c>
      <c r="P55">
        <v>66.909439754412873</v>
      </c>
      <c r="Q55">
        <v>2.8706707360401711</v>
      </c>
      <c r="R55">
        <v>5.3818461131676365</v>
      </c>
      <c r="S55">
        <v>6.6952067581837378</v>
      </c>
      <c r="T55">
        <v>0</v>
      </c>
      <c r="U55">
        <v>243.68964722803443</v>
      </c>
      <c r="V55">
        <v>3.6169090909090915</v>
      </c>
      <c r="W55">
        <v>8.8397294312090526</v>
      </c>
      <c r="X55">
        <v>37.466916933623658</v>
      </c>
      <c r="Y55">
        <v>0</v>
      </c>
      <c r="Z55">
        <v>1.6708120000000002</v>
      </c>
      <c r="AA55">
        <v>0</v>
      </c>
      <c r="AB55">
        <v>0</v>
      </c>
      <c r="AC55">
        <v>2.4581713599999997</v>
      </c>
      <c r="AD55">
        <v>0</v>
      </c>
      <c r="AE55">
        <v>12.556885223999998</v>
      </c>
      <c r="AF55">
        <v>0</v>
      </c>
      <c r="AG55">
        <v>0</v>
      </c>
      <c r="AH55">
        <v>11.834469599999998</v>
      </c>
      <c r="AI55">
        <v>0</v>
      </c>
      <c r="AJ55">
        <v>0</v>
      </c>
      <c r="AK55">
        <v>12.891999999999999</v>
      </c>
      <c r="AL55">
        <v>11.804000000000002</v>
      </c>
      <c r="AM55">
        <v>2.674463492063492</v>
      </c>
      <c r="AN55">
        <v>0</v>
      </c>
      <c r="AO55">
        <v>1.8295619999999999</v>
      </c>
      <c r="AP55">
        <v>0.325374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23.44747139420862</v>
      </c>
      <c r="BB55">
        <f t="shared" si="0"/>
        <v>648.39983509322894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73.441137769555411</v>
      </c>
      <c r="L56">
        <v>63.62061473310203</v>
      </c>
      <c r="M56">
        <v>0</v>
      </c>
      <c r="N56">
        <v>30.000164488112997</v>
      </c>
      <c r="O56">
        <v>50.378070276497695</v>
      </c>
      <c r="P56">
        <v>66.909439754412873</v>
      </c>
      <c r="Q56">
        <v>2.7691960051546389</v>
      </c>
      <c r="R56">
        <v>5.3793520107579464</v>
      </c>
      <c r="S56">
        <v>6.7010968210361064</v>
      </c>
      <c r="T56">
        <v>0</v>
      </c>
      <c r="U56">
        <v>243.68964722803443</v>
      </c>
      <c r="V56">
        <v>3.6169090909090915</v>
      </c>
      <c r="W56">
        <v>8.8397294312090526</v>
      </c>
      <c r="X56">
        <v>37.466916933623658</v>
      </c>
      <c r="Y56">
        <v>0</v>
      </c>
      <c r="Z56">
        <v>1.6708120000000002</v>
      </c>
      <c r="AA56">
        <v>0</v>
      </c>
      <c r="AB56">
        <v>0</v>
      </c>
      <c r="AC56">
        <v>0</v>
      </c>
      <c r="AD56">
        <v>0</v>
      </c>
      <c r="AE56">
        <v>12.556885223999998</v>
      </c>
      <c r="AF56">
        <v>0</v>
      </c>
      <c r="AG56">
        <v>0</v>
      </c>
      <c r="AH56">
        <v>11.545824</v>
      </c>
      <c r="AI56">
        <v>0</v>
      </c>
      <c r="AJ56">
        <v>0</v>
      </c>
      <c r="AK56">
        <v>12.891999999999999</v>
      </c>
      <c r="AL56">
        <v>11.804000000000002</v>
      </c>
      <c r="AM56">
        <v>2.674463492063492</v>
      </c>
      <c r="AN56">
        <v>0</v>
      </c>
      <c r="AO56">
        <v>1.8295619999999999</v>
      </c>
      <c r="AP56">
        <v>0.325374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23.347131970127442</v>
      </c>
      <c r="BB56">
        <f t="shared" si="0"/>
        <v>645.62492657034204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73.471909677419362</v>
      </c>
      <c r="L57">
        <v>63.62061473310203</v>
      </c>
      <c r="M57">
        <v>0</v>
      </c>
      <c r="N57">
        <v>30.000164488112997</v>
      </c>
      <c r="O57">
        <v>50.378070276497695</v>
      </c>
      <c r="P57">
        <v>66.909439754412873</v>
      </c>
      <c r="Q57">
        <v>2.7689828897338402</v>
      </c>
      <c r="R57">
        <v>5.3793520107579464</v>
      </c>
      <c r="S57">
        <v>6.7010968210361064</v>
      </c>
      <c r="T57">
        <v>0</v>
      </c>
      <c r="U57">
        <v>239.60045457877962</v>
      </c>
      <c r="V57">
        <v>3.6169090909090915</v>
      </c>
      <c r="W57">
        <v>8.8397294312090526</v>
      </c>
      <c r="X57">
        <v>37.466916933623658</v>
      </c>
      <c r="Y57">
        <v>0</v>
      </c>
      <c r="Z57">
        <v>1.6708120000000002</v>
      </c>
      <c r="AA57">
        <v>0</v>
      </c>
      <c r="AB57">
        <v>0</v>
      </c>
      <c r="AC57">
        <v>0</v>
      </c>
      <c r="AD57">
        <v>0</v>
      </c>
      <c r="AE57">
        <v>12.556885223999998</v>
      </c>
      <c r="AF57">
        <v>0</v>
      </c>
      <c r="AG57">
        <v>0</v>
      </c>
      <c r="AH57">
        <v>16.83766</v>
      </c>
      <c r="AI57">
        <v>0</v>
      </c>
      <c r="AJ57">
        <v>0</v>
      </c>
      <c r="AK57">
        <v>12.891999999999999</v>
      </c>
      <c r="AL57">
        <v>11.804000000000002</v>
      </c>
      <c r="AM57">
        <v>2.674463492063492</v>
      </c>
      <c r="AN57">
        <v>0</v>
      </c>
      <c r="AO57">
        <v>1.8295619999999999</v>
      </c>
      <c r="AP57">
        <v>0.325374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23.390170014685793</v>
      </c>
      <c r="BB57">
        <f t="shared" si="0"/>
        <v>646.81509066897206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99.999930458970809</v>
      </c>
      <c r="L58">
        <v>63.62061473310203</v>
      </c>
      <c r="M58">
        <v>0</v>
      </c>
      <c r="N58">
        <v>30.000164488112997</v>
      </c>
      <c r="O58">
        <v>50.378070276497695</v>
      </c>
      <c r="P58">
        <v>66.909439754412873</v>
      </c>
      <c r="Q58">
        <v>2.7689828897338402</v>
      </c>
      <c r="R58">
        <v>5.3793520107579464</v>
      </c>
      <c r="S58">
        <v>6.7010968210361064</v>
      </c>
      <c r="T58">
        <v>0</v>
      </c>
      <c r="U58">
        <v>239.60045457877962</v>
      </c>
      <c r="V58">
        <v>3.6169090909090915</v>
      </c>
      <c r="W58">
        <v>8.8397294312090526</v>
      </c>
      <c r="X58">
        <v>37.466916933623658</v>
      </c>
      <c r="Y58">
        <v>0</v>
      </c>
      <c r="Z58">
        <v>1.6708120000000002</v>
      </c>
      <c r="AA58">
        <v>0</v>
      </c>
      <c r="AB58">
        <v>0</v>
      </c>
      <c r="AC58">
        <v>0</v>
      </c>
      <c r="AD58">
        <v>0</v>
      </c>
      <c r="AE58">
        <v>12.556885223999998</v>
      </c>
      <c r="AF58">
        <v>0</v>
      </c>
      <c r="AG58">
        <v>0</v>
      </c>
      <c r="AH58">
        <v>17.799811999999999</v>
      </c>
      <c r="AI58">
        <v>0</v>
      </c>
      <c r="AJ58">
        <v>0</v>
      </c>
      <c r="AK58">
        <v>12.891999999999999</v>
      </c>
      <c r="AL58">
        <v>11.804000000000002</v>
      </c>
      <c r="AM58">
        <v>2.674463492063492</v>
      </c>
      <c r="AN58">
        <v>0</v>
      </c>
      <c r="AO58">
        <v>1.8295619999999999</v>
      </c>
      <c r="AP58">
        <v>0.325374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24.349576993961946</v>
      </c>
      <c r="BB58">
        <f t="shared" si="0"/>
        <v>673.3458564712472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165.03022869576029</v>
      </c>
      <c r="L59">
        <v>63.62061473310203</v>
      </c>
      <c r="M59">
        <v>0</v>
      </c>
      <c r="N59">
        <v>30.000164488112997</v>
      </c>
      <c r="O59">
        <v>50.378070276497695</v>
      </c>
      <c r="P59">
        <v>66.909439754412873</v>
      </c>
      <c r="Q59">
        <v>2.7691960051546389</v>
      </c>
      <c r="R59">
        <v>5.3818461131676365</v>
      </c>
      <c r="S59">
        <v>6.6952067581837378</v>
      </c>
      <c r="T59">
        <v>0</v>
      </c>
      <c r="U59">
        <v>239.60045457877962</v>
      </c>
      <c r="V59">
        <v>3.6169090909090915</v>
      </c>
      <c r="W59">
        <v>8.8397294312090526</v>
      </c>
      <c r="X59">
        <v>37.466916933623658</v>
      </c>
      <c r="Y59">
        <v>0</v>
      </c>
      <c r="Z59">
        <v>1.64846</v>
      </c>
      <c r="AA59">
        <v>0</v>
      </c>
      <c r="AB59">
        <v>0</v>
      </c>
      <c r="AC59">
        <v>0</v>
      </c>
      <c r="AD59">
        <v>0</v>
      </c>
      <c r="AE59">
        <v>12.556885223999998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12.891999999999999</v>
      </c>
      <c r="AL59">
        <v>11.804000000000002</v>
      </c>
      <c r="AM59">
        <v>2.674463492063492</v>
      </c>
      <c r="AN59">
        <v>0</v>
      </c>
      <c r="AO59">
        <v>1.8071592000000001</v>
      </c>
      <c r="AP59">
        <v>2.4077675999999997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26.690976697993584</v>
      </c>
      <c r="BB59">
        <f t="shared" si="0"/>
        <v>738.09326475898331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165.03048697532125</v>
      </c>
      <c r="L60">
        <v>63.62061473310203</v>
      </c>
      <c r="M60">
        <v>0</v>
      </c>
      <c r="N60">
        <v>30.000164488112997</v>
      </c>
      <c r="O60">
        <v>50.378070276497695</v>
      </c>
      <c r="P60">
        <v>66.909439754412873</v>
      </c>
      <c r="Q60">
        <v>2.7689828897338402</v>
      </c>
      <c r="R60">
        <v>5.3793520107579464</v>
      </c>
      <c r="S60">
        <v>6.7010968210361064</v>
      </c>
      <c r="T60">
        <v>0</v>
      </c>
      <c r="U60">
        <v>239.60045457877962</v>
      </c>
      <c r="V60">
        <v>3.6169090909090915</v>
      </c>
      <c r="W60">
        <v>8.8397294312090526</v>
      </c>
      <c r="X60">
        <v>37.466916933623658</v>
      </c>
      <c r="Y60">
        <v>0</v>
      </c>
      <c r="Z60">
        <v>3.2410399999999999</v>
      </c>
      <c r="AA60">
        <v>0</v>
      </c>
      <c r="AB60">
        <v>0</v>
      </c>
      <c r="AC60">
        <v>0</v>
      </c>
      <c r="AD60">
        <v>0</v>
      </c>
      <c r="AE60">
        <v>12.556885223999998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12.891999999999999</v>
      </c>
      <c r="AL60">
        <v>11.804000000000002</v>
      </c>
      <c r="AM60">
        <v>2.674463492063492</v>
      </c>
      <c r="AN60">
        <v>0</v>
      </c>
      <c r="AO60">
        <v>1.8071592000000001</v>
      </c>
      <c r="AP60">
        <v>2.4077675999999997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26.746677682332013</v>
      </c>
      <c r="BB60">
        <f t="shared" si="0"/>
        <v>739.63358489922757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165.03019511846563</v>
      </c>
      <c r="L61">
        <v>63.62061473310203</v>
      </c>
      <c r="M61">
        <v>0</v>
      </c>
      <c r="N61">
        <v>30.000164488112997</v>
      </c>
      <c r="O61">
        <v>50.378070276497695</v>
      </c>
      <c r="P61">
        <v>67.649043570669505</v>
      </c>
      <c r="Q61">
        <v>2.7689828897338402</v>
      </c>
      <c r="R61">
        <v>5.3793520107579464</v>
      </c>
      <c r="S61">
        <v>6.7010968210361064</v>
      </c>
      <c r="T61">
        <v>0</v>
      </c>
      <c r="U61">
        <v>239.60045457877962</v>
      </c>
      <c r="V61">
        <v>3.6169090909090915</v>
      </c>
      <c r="W61">
        <v>8.8397294312090526</v>
      </c>
      <c r="X61">
        <v>37.466916933623658</v>
      </c>
      <c r="Y61">
        <v>0</v>
      </c>
      <c r="Z61">
        <v>3.2969200000000001</v>
      </c>
      <c r="AA61">
        <v>0</v>
      </c>
      <c r="AB61">
        <v>0</v>
      </c>
      <c r="AC61">
        <v>0</v>
      </c>
      <c r="AD61">
        <v>0</v>
      </c>
      <c r="AE61">
        <v>12.556885223999998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12.891999999999999</v>
      </c>
      <c r="AL61">
        <v>11.804000000000002</v>
      </c>
      <c r="AM61">
        <v>2.674463492063492</v>
      </c>
      <c r="AN61">
        <v>0</v>
      </c>
      <c r="AO61">
        <v>1.8146267999999997</v>
      </c>
      <c r="AP61">
        <v>0.325374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26.702014981603241</v>
      </c>
      <c r="BB61">
        <f t="shared" si="0"/>
        <v>738.39851355935753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165.02899554588694</v>
      </c>
      <c r="L62">
        <v>63.62061473310203</v>
      </c>
      <c r="M62">
        <v>0</v>
      </c>
      <c r="N62">
        <v>30.000164488112997</v>
      </c>
      <c r="O62">
        <v>50.378070276497695</v>
      </c>
      <c r="P62">
        <v>67.649043570669505</v>
      </c>
      <c r="Q62">
        <v>2.7689828897338402</v>
      </c>
      <c r="R62">
        <v>5.3793520107579464</v>
      </c>
      <c r="S62">
        <v>6.7010968210361064</v>
      </c>
      <c r="T62">
        <v>0</v>
      </c>
      <c r="U62">
        <v>239.60045457877962</v>
      </c>
      <c r="V62">
        <v>3.6169090909090915</v>
      </c>
      <c r="W62">
        <v>8.8397294312090526</v>
      </c>
      <c r="X62">
        <v>37.466916933623658</v>
      </c>
      <c r="Y62">
        <v>0</v>
      </c>
      <c r="Z62">
        <v>3.2969200000000001</v>
      </c>
      <c r="AA62">
        <v>3.2105599999999996</v>
      </c>
      <c r="AB62">
        <v>0</v>
      </c>
      <c r="AC62">
        <v>0</v>
      </c>
      <c r="AD62">
        <v>0</v>
      </c>
      <c r="AE62">
        <v>12.556885223999998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12.891999999999999</v>
      </c>
      <c r="AL62">
        <v>11.804000000000002</v>
      </c>
      <c r="AM62">
        <v>2.674463492063492</v>
      </c>
      <c r="AN62">
        <v>0</v>
      </c>
      <c r="AO62">
        <v>1.8146267999999997</v>
      </c>
      <c r="AP62">
        <v>0.325374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26.779603134643835</v>
      </c>
      <c r="BB62">
        <f t="shared" si="0"/>
        <v>740.54408003373828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165.02957612487805</v>
      </c>
      <c r="L63">
        <v>63.620143162964943</v>
      </c>
      <c r="M63">
        <v>0</v>
      </c>
      <c r="N63">
        <v>30.000164488112997</v>
      </c>
      <c r="O63">
        <v>50.378070276497695</v>
      </c>
      <c r="P63">
        <v>67.649043570669505</v>
      </c>
      <c r="Q63">
        <v>2.7689828897338402</v>
      </c>
      <c r="R63">
        <v>5.3793520107579464</v>
      </c>
      <c r="S63">
        <v>6.7010968210361064</v>
      </c>
      <c r="T63">
        <v>0</v>
      </c>
      <c r="U63">
        <v>239.60045457877962</v>
      </c>
      <c r="V63">
        <v>3.6169090909090915</v>
      </c>
      <c r="W63">
        <v>8.8397294312090526</v>
      </c>
      <c r="X63">
        <v>37.466916933623658</v>
      </c>
      <c r="Y63">
        <v>0</v>
      </c>
      <c r="Z63">
        <v>3.2969200000000001</v>
      </c>
      <c r="AA63">
        <v>3.2105599999999996</v>
      </c>
      <c r="AB63">
        <v>0</v>
      </c>
      <c r="AC63">
        <v>0</v>
      </c>
      <c r="AD63">
        <v>0</v>
      </c>
      <c r="AE63">
        <v>12.057634</v>
      </c>
      <c r="AF63">
        <v>0</v>
      </c>
      <c r="AG63">
        <v>0</v>
      </c>
      <c r="AH63">
        <v>10.824210000000001</v>
      </c>
      <c r="AI63">
        <v>0</v>
      </c>
      <c r="AJ63">
        <v>0</v>
      </c>
      <c r="AK63">
        <v>12.891999999999999</v>
      </c>
      <c r="AL63">
        <v>11.804000000000002</v>
      </c>
      <c r="AM63">
        <v>2.681234285714285</v>
      </c>
      <c r="AN63">
        <v>0</v>
      </c>
      <c r="AO63">
        <v>1.8146267999999997</v>
      </c>
      <c r="AP63">
        <v>0.94358460000000011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26.574118787194301</v>
      </c>
      <c r="BB63">
        <f t="shared" si="0"/>
        <v>734.86195355969255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165.02847566830903</v>
      </c>
      <c r="L64">
        <v>63.620179833012202</v>
      </c>
      <c r="M64">
        <v>0</v>
      </c>
      <c r="N64">
        <v>30.000164488112997</v>
      </c>
      <c r="O64">
        <v>50.378070276497695</v>
      </c>
      <c r="P64">
        <v>67.649043570669505</v>
      </c>
      <c r="Q64">
        <v>2.7689828897338402</v>
      </c>
      <c r="R64">
        <v>5.3793520107579464</v>
      </c>
      <c r="S64">
        <v>6.7010968210361064</v>
      </c>
      <c r="T64">
        <v>0</v>
      </c>
      <c r="U64">
        <v>239.60045457877962</v>
      </c>
      <c r="V64">
        <v>3.6169090909090915</v>
      </c>
      <c r="W64">
        <v>8.8397294312090526</v>
      </c>
      <c r="X64">
        <v>37.466916933623658</v>
      </c>
      <c r="Y64">
        <v>0</v>
      </c>
      <c r="Z64">
        <v>1.64846</v>
      </c>
      <c r="AA64">
        <v>3.6118799999999998</v>
      </c>
      <c r="AB64">
        <v>0</v>
      </c>
      <c r="AC64">
        <v>0</v>
      </c>
      <c r="AD64">
        <v>0</v>
      </c>
      <c r="AE64">
        <v>12.057634</v>
      </c>
      <c r="AF64">
        <v>0</v>
      </c>
      <c r="AG64">
        <v>0</v>
      </c>
      <c r="AH64">
        <v>10.824210000000001</v>
      </c>
      <c r="AI64">
        <v>0</v>
      </c>
      <c r="AJ64">
        <v>0</v>
      </c>
      <c r="AK64">
        <v>12.891999999999999</v>
      </c>
      <c r="AL64">
        <v>11.804000000000002</v>
      </c>
      <c r="AM64">
        <v>2.681234285714285</v>
      </c>
      <c r="AN64">
        <v>0</v>
      </c>
      <c r="AO64">
        <v>1.8146267999999997</v>
      </c>
      <c r="AP64">
        <v>0.94358460000000011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26.530556452523108</v>
      </c>
      <c r="BB64">
        <f t="shared" si="0"/>
        <v>733.65731210784202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165.03061970981253</v>
      </c>
      <c r="L65">
        <v>63.619852147978939</v>
      </c>
      <c r="M65">
        <v>0</v>
      </c>
      <c r="N65">
        <v>30.000164488112997</v>
      </c>
      <c r="O65">
        <v>50.378070276497695</v>
      </c>
      <c r="P65">
        <v>67.649043570669505</v>
      </c>
      <c r="Q65">
        <v>2.7689828897338402</v>
      </c>
      <c r="R65">
        <v>5.3793520107579464</v>
      </c>
      <c r="S65">
        <v>6.7010968210361064</v>
      </c>
      <c r="T65">
        <v>0</v>
      </c>
      <c r="U65">
        <v>239.60045457877962</v>
      </c>
      <c r="V65">
        <v>3.6169090909090915</v>
      </c>
      <c r="W65">
        <v>8.8397294312090526</v>
      </c>
      <c r="X65">
        <v>37.466916933623658</v>
      </c>
      <c r="Y65">
        <v>0</v>
      </c>
      <c r="Z65">
        <v>1.64846</v>
      </c>
      <c r="AA65">
        <v>3.6118799999999998</v>
      </c>
      <c r="AB65">
        <v>0</v>
      </c>
      <c r="AC65">
        <v>0</v>
      </c>
      <c r="AD65">
        <v>0</v>
      </c>
      <c r="AE65">
        <v>12.057634</v>
      </c>
      <c r="AF65">
        <v>0</v>
      </c>
      <c r="AG65">
        <v>0</v>
      </c>
      <c r="AH65">
        <v>10.824210000000001</v>
      </c>
      <c r="AI65">
        <v>0</v>
      </c>
      <c r="AJ65">
        <v>0</v>
      </c>
      <c r="AK65">
        <v>12.891999999999999</v>
      </c>
      <c r="AL65">
        <v>11.804000000000002</v>
      </c>
      <c r="AM65">
        <v>2.681234285714285</v>
      </c>
      <c r="AN65">
        <v>0</v>
      </c>
      <c r="AO65">
        <v>1.8146267999999997</v>
      </c>
      <c r="AP65">
        <v>0.94358460000000011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26.530619621213759</v>
      </c>
      <c r="BB65">
        <f t="shared" si="0"/>
        <v>733.65906529562153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165.03061970981253</v>
      </c>
      <c r="L66">
        <v>63.619852147978939</v>
      </c>
      <c r="M66">
        <v>0</v>
      </c>
      <c r="N66">
        <v>30.000164488112997</v>
      </c>
      <c r="O66">
        <v>50.378070276497695</v>
      </c>
      <c r="P66">
        <v>67.649043570669505</v>
      </c>
      <c r="Q66">
        <v>2.7689828897338402</v>
      </c>
      <c r="R66">
        <v>5.3793520107579464</v>
      </c>
      <c r="S66">
        <v>6.7010968210361064</v>
      </c>
      <c r="T66">
        <v>0</v>
      </c>
      <c r="U66">
        <v>239.60045457877962</v>
      </c>
      <c r="V66">
        <v>3.6169090909090915</v>
      </c>
      <c r="W66">
        <v>8.8397294312090526</v>
      </c>
      <c r="X66">
        <v>37.466916933623658</v>
      </c>
      <c r="Y66">
        <v>0</v>
      </c>
      <c r="Z66">
        <v>1.64846</v>
      </c>
      <c r="AA66">
        <v>3.6118799999999998</v>
      </c>
      <c r="AB66">
        <v>0</v>
      </c>
      <c r="AC66">
        <v>0</v>
      </c>
      <c r="AD66">
        <v>0</v>
      </c>
      <c r="AE66">
        <v>12.057634</v>
      </c>
      <c r="AF66">
        <v>0</v>
      </c>
      <c r="AG66">
        <v>0</v>
      </c>
      <c r="AH66">
        <v>10.824210000000001</v>
      </c>
      <c r="AI66">
        <v>0</v>
      </c>
      <c r="AJ66">
        <v>0</v>
      </c>
      <c r="AK66">
        <v>12.891999999999999</v>
      </c>
      <c r="AL66">
        <v>11.804000000000002</v>
      </c>
      <c r="AM66">
        <v>2.681234285714285</v>
      </c>
      <c r="AN66">
        <v>0</v>
      </c>
      <c r="AO66">
        <v>1.8146267999999997</v>
      </c>
      <c r="AP66">
        <v>0.94358460000000011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26.530619621213759</v>
      </c>
      <c r="BB66">
        <f t="shared" si="0"/>
        <v>733.65906529562153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165.02981032423656</v>
      </c>
      <c r="L67">
        <v>63.619852147978939</v>
      </c>
      <c r="M67">
        <v>0</v>
      </c>
      <c r="N67">
        <v>30.000164488112997</v>
      </c>
      <c r="O67">
        <v>50.378070276497695</v>
      </c>
      <c r="P67">
        <v>67.649043570669505</v>
      </c>
      <c r="Q67">
        <v>2.7689828897338402</v>
      </c>
      <c r="R67">
        <v>5.3793520107579464</v>
      </c>
      <c r="S67">
        <v>6.7010968210361064</v>
      </c>
      <c r="T67">
        <v>0</v>
      </c>
      <c r="U67">
        <v>239.60045457877962</v>
      </c>
      <c r="V67">
        <v>3.6169090909090915</v>
      </c>
      <c r="W67">
        <v>8.8397294312090526</v>
      </c>
      <c r="X67">
        <v>37.466916933623658</v>
      </c>
      <c r="Y67">
        <v>0</v>
      </c>
      <c r="Z67">
        <v>1.64846</v>
      </c>
      <c r="AA67">
        <v>3.6118799999999998</v>
      </c>
      <c r="AB67">
        <v>0</v>
      </c>
      <c r="AC67">
        <v>2.4581713599999997</v>
      </c>
      <c r="AD67">
        <v>0</v>
      </c>
      <c r="AE67">
        <v>12.057634</v>
      </c>
      <c r="AF67">
        <v>0</v>
      </c>
      <c r="AG67">
        <v>0</v>
      </c>
      <c r="AH67">
        <v>10.824210000000001</v>
      </c>
      <c r="AI67">
        <v>0</v>
      </c>
      <c r="AJ67">
        <v>0</v>
      </c>
      <c r="AK67">
        <v>12.891999999999999</v>
      </c>
      <c r="AL67">
        <v>11.804000000000002</v>
      </c>
      <c r="AM67">
        <v>2.681234285714285</v>
      </c>
      <c r="AN67">
        <v>0</v>
      </c>
      <c r="AO67">
        <v>1.8146267999999997</v>
      </c>
      <c r="AP67">
        <v>2.4077675999999997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26.667481621776879</v>
      </c>
      <c r="BB67">
        <f t="shared" si="0"/>
        <v>737.4437482694824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165.02991845288508</v>
      </c>
      <c r="L68">
        <v>63.619852147978939</v>
      </c>
      <c r="M68">
        <v>0</v>
      </c>
      <c r="N68">
        <v>30.000164488112997</v>
      </c>
      <c r="O68">
        <v>50.378070276497695</v>
      </c>
      <c r="P68">
        <v>67.649043570669505</v>
      </c>
      <c r="Q68">
        <v>2.7689828897338402</v>
      </c>
      <c r="R68">
        <v>5.3793520107579464</v>
      </c>
      <c r="S68">
        <v>6.7010968210361064</v>
      </c>
      <c r="T68">
        <v>0</v>
      </c>
      <c r="U68">
        <v>239.60045457877962</v>
      </c>
      <c r="V68">
        <v>3.6169090909090915</v>
      </c>
      <c r="W68">
        <v>8.8397294312090526</v>
      </c>
      <c r="X68">
        <v>37.466916933623658</v>
      </c>
      <c r="Y68">
        <v>0</v>
      </c>
      <c r="Z68">
        <v>1.64846</v>
      </c>
      <c r="AA68">
        <v>3.6118799999999998</v>
      </c>
      <c r="AB68">
        <v>0</v>
      </c>
      <c r="AC68">
        <v>2.4581713599999997</v>
      </c>
      <c r="AD68">
        <v>0</v>
      </c>
      <c r="AE68">
        <v>12.057634</v>
      </c>
      <c r="AF68">
        <v>0</v>
      </c>
      <c r="AG68">
        <v>0</v>
      </c>
      <c r="AH68">
        <v>10.824210000000001</v>
      </c>
      <c r="AI68">
        <v>0</v>
      </c>
      <c r="AJ68">
        <v>0</v>
      </c>
      <c r="AK68">
        <v>12.891999999999999</v>
      </c>
      <c r="AL68">
        <v>11.804000000000002</v>
      </c>
      <c r="AM68">
        <v>2.681234285714285</v>
      </c>
      <c r="AN68">
        <v>0</v>
      </c>
      <c r="AO68">
        <v>1.8146267999999997</v>
      </c>
      <c r="AP68">
        <v>2.4077675999999997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26.667485402306959</v>
      </c>
      <c r="BB68">
        <f t="shared" ref="BB68:BB99" si="1">SUM(B68:AZ68)-BA68</f>
        <v>737.44385261760101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165.03075106586502</v>
      </c>
      <c r="L69">
        <v>63.619852147978939</v>
      </c>
      <c r="M69">
        <v>0</v>
      </c>
      <c r="N69">
        <v>30.000164488112997</v>
      </c>
      <c r="O69">
        <v>50.378070276497695</v>
      </c>
      <c r="P69">
        <v>67.649043570669505</v>
      </c>
      <c r="Q69">
        <v>2.7689828897338402</v>
      </c>
      <c r="R69">
        <v>5.3793520107579464</v>
      </c>
      <c r="S69">
        <v>6.7010968210361064</v>
      </c>
      <c r="T69">
        <v>0</v>
      </c>
      <c r="U69">
        <v>239.60045457877962</v>
      </c>
      <c r="V69">
        <v>3.6169090909090915</v>
      </c>
      <c r="W69">
        <v>8.8397294312090526</v>
      </c>
      <c r="X69">
        <v>37.466916933623658</v>
      </c>
      <c r="Y69">
        <v>0</v>
      </c>
      <c r="Z69">
        <v>0</v>
      </c>
      <c r="AA69">
        <v>3.6118799999999998</v>
      </c>
      <c r="AB69">
        <v>0</v>
      </c>
      <c r="AC69">
        <v>2.4581713599999997</v>
      </c>
      <c r="AD69">
        <v>0</v>
      </c>
      <c r="AE69">
        <v>12.057634</v>
      </c>
      <c r="AF69">
        <v>0</v>
      </c>
      <c r="AG69">
        <v>0</v>
      </c>
      <c r="AH69">
        <v>10.824210000000001</v>
      </c>
      <c r="AI69">
        <v>0</v>
      </c>
      <c r="AJ69">
        <v>0</v>
      </c>
      <c r="AK69">
        <v>12.891999999999999</v>
      </c>
      <c r="AL69">
        <v>11.804000000000002</v>
      </c>
      <c r="AM69">
        <v>2.681234285714285</v>
      </c>
      <c r="AN69">
        <v>0</v>
      </c>
      <c r="AO69">
        <v>1.8146267999999997</v>
      </c>
      <c r="AP69">
        <v>0.94358460000000011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26.558883236176662</v>
      </c>
      <c r="BB69">
        <f t="shared" si="1"/>
        <v>734.44064439671115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165.03075106586502</v>
      </c>
      <c r="L70">
        <v>63.619852147978939</v>
      </c>
      <c r="M70">
        <v>0</v>
      </c>
      <c r="N70">
        <v>30.000164488112997</v>
      </c>
      <c r="O70">
        <v>50.378070276497695</v>
      </c>
      <c r="P70">
        <v>67.649043570669505</v>
      </c>
      <c r="Q70">
        <v>2.7689828897338402</v>
      </c>
      <c r="R70">
        <v>5.3793520107579464</v>
      </c>
      <c r="S70">
        <v>6.7010968210361064</v>
      </c>
      <c r="T70">
        <v>0</v>
      </c>
      <c r="U70">
        <v>239.60045457877962</v>
      </c>
      <c r="V70">
        <v>3.6169090909090915</v>
      </c>
      <c r="W70">
        <v>8.8397294312090526</v>
      </c>
      <c r="X70">
        <v>37.466916933623658</v>
      </c>
      <c r="Y70">
        <v>0</v>
      </c>
      <c r="Z70">
        <v>0</v>
      </c>
      <c r="AA70">
        <v>7.1370748800000001</v>
      </c>
      <c r="AB70">
        <v>0</v>
      </c>
      <c r="AC70">
        <v>2.4581713599999997</v>
      </c>
      <c r="AD70">
        <v>0</v>
      </c>
      <c r="AE70">
        <v>12.057634</v>
      </c>
      <c r="AF70">
        <v>0</v>
      </c>
      <c r="AG70">
        <v>0</v>
      </c>
      <c r="AH70">
        <v>10.824210000000001</v>
      </c>
      <c r="AI70">
        <v>0</v>
      </c>
      <c r="AJ70">
        <v>0</v>
      </c>
      <c r="AK70">
        <v>12.891999999999999</v>
      </c>
      <c r="AL70">
        <v>11.804000000000002</v>
      </c>
      <c r="AM70">
        <v>2.681234285714285</v>
      </c>
      <c r="AN70">
        <v>0</v>
      </c>
      <c r="AO70">
        <v>1.8146267999999997</v>
      </c>
      <c r="AP70">
        <v>0.94358460000000011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26.681912454176661</v>
      </c>
      <c r="BB70">
        <f t="shared" si="1"/>
        <v>737.84281005871117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165.03051632096617</v>
      </c>
      <c r="L71">
        <v>63.619852147978939</v>
      </c>
      <c r="M71">
        <v>0</v>
      </c>
      <c r="N71">
        <v>30.000164488112997</v>
      </c>
      <c r="O71">
        <v>50.378070276497695</v>
      </c>
      <c r="P71">
        <v>69.039731312755677</v>
      </c>
      <c r="Q71">
        <v>2.7689828897338402</v>
      </c>
      <c r="R71">
        <v>5.3793520107579464</v>
      </c>
      <c r="S71">
        <v>6.7010968210361064</v>
      </c>
      <c r="T71">
        <v>0</v>
      </c>
      <c r="U71">
        <v>239.60045457877962</v>
      </c>
      <c r="V71">
        <v>3.6169090909090915</v>
      </c>
      <c r="W71">
        <v>8.8397294312090526</v>
      </c>
      <c r="X71">
        <v>37.466916933623658</v>
      </c>
      <c r="Y71">
        <v>0</v>
      </c>
      <c r="Z71">
        <v>0</v>
      </c>
      <c r="AA71">
        <v>7.1370748800000001</v>
      </c>
      <c r="AB71">
        <v>0</v>
      </c>
      <c r="AC71">
        <v>4.9163427199999994</v>
      </c>
      <c r="AD71">
        <v>0</v>
      </c>
      <c r="AE71">
        <v>12.057634</v>
      </c>
      <c r="AF71">
        <v>0</v>
      </c>
      <c r="AG71">
        <v>0</v>
      </c>
      <c r="AH71">
        <v>10.824210000000001</v>
      </c>
      <c r="AI71">
        <v>0</v>
      </c>
      <c r="AJ71">
        <v>0</v>
      </c>
      <c r="AK71">
        <v>12.891999999999999</v>
      </c>
      <c r="AL71">
        <v>11.804000000000002</v>
      </c>
      <c r="AM71">
        <v>2.681234285714285</v>
      </c>
      <c r="AN71">
        <v>0</v>
      </c>
      <c r="AO71">
        <v>1.7698212</v>
      </c>
      <c r="AP71">
        <v>0.94358460000000011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26.814665278752528</v>
      </c>
      <c r="BB71">
        <f t="shared" si="1"/>
        <v>741.51387599132261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165.02890069135648</v>
      </c>
      <c r="L72">
        <v>63.619852147978939</v>
      </c>
      <c r="M72">
        <v>0</v>
      </c>
      <c r="N72">
        <v>30.000164488112997</v>
      </c>
      <c r="O72">
        <v>50.378070276497695</v>
      </c>
      <c r="P72">
        <v>69.039731312755677</v>
      </c>
      <c r="Q72">
        <v>2.7689828897338402</v>
      </c>
      <c r="R72">
        <v>5.3793520107579464</v>
      </c>
      <c r="S72">
        <v>6.7010968210361064</v>
      </c>
      <c r="T72">
        <v>0</v>
      </c>
      <c r="U72">
        <v>239.60045457877962</v>
      </c>
      <c r="V72">
        <v>3.6169090909090915</v>
      </c>
      <c r="W72">
        <v>8.8397294312090526</v>
      </c>
      <c r="X72">
        <v>37.466916933623658</v>
      </c>
      <c r="Y72">
        <v>0</v>
      </c>
      <c r="Z72">
        <v>0</v>
      </c>
      <c r="AA72">
        <v>7.1370748800000001</v>
      </c>
      <c r="AB72">
        <v>3.34519016</v>
      </c>
      <c r="AC72">
        <v>4.9163427199999994</v>
      </c>
      <c r="AD72">
        <v>0</v>
      </c>
      <c r="AE72">
        <v>12.057634</v>
      </c>
      <c r="AF72">
        <v>0</v>
      </c>
      <c r="AG72">
        <v>0</v>
      </c>
      <c r="AH72">
        <v>10.824210000000001</v>
      </c>
      <c r="AI72">
        <v>0</v>
      </c>
      <c r="AJ72">
        <v>0</v>
      </c>
      <c r="AK72">
        <v>12.891999999999999</v>
      </c>
      <c r="AL72">
        <v>11.804000000000002</v>
      </c>
      <c r="AM72">
        <v>2.681234285714285</v>
      </c>
      <c r="AN72">
        <v>0</v>
      </c>
      <c r="AO72">
        <v>1.7698212</v>
      </c>
      <c r="AP72">
        <v>0.94358460000000011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26.931355933966366</v>
      </c>
      <c r="BB72">
        <f t="shared" si="1"/>
        <v>744.74075986649905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165.0293717757724</v>
      </c>
      <c r="L73">
        <v>63.619852147978939</v>
      </c>
      <c r="M73">
        <v>0</v>
      </c>
      <c r="N73">
        <v>30.000164488112997</v>
      </c>
      <c r="O73">
        <v>50.378070276497695</v>
      </c>
      <c r="P73">
        <v>69.039731312755677</v>
      </c>
      <c r="Q73">
        <v>2.7689828897338402</v>
      </c>
      <c r="R73">
        <v>5.3793520107579464</v>
      </c>
      <c r="S73">
        <v>6.7010968210361064</v>
      </c>
      <c r="T73">
        <v>0</v>
      </c>
      <c r="U73">
        <v>239.60045457877962</v>
      </c>
      <c r="V73">
        <v>3.6169090909090915</v>
      </c>
      <c r="W73">
        <v>8.8397294312090526</v>
      </c>
      <c r="X73">
        <v>37.466916933623658</v>
      </c>
      <c r="Y73">
        <v>0</v>
      </c>
      <c r="Z73">
        <v>0</v>
      </c>
      <c r="AA73">
        <v>7.1370748800000001</v>
      </c>
      <c r="AB73">
        <v>10.035570480000001</v>
      </c>
      <c r="AC73">
        <v>7.381953231999999</v>
      </c>
      <c r="AD73">
        <v>0</v>
      </c>
      <c r="AE73">
        <v>12.057634</v>
      </c>
      <c r="AF73">
        <v>0</v>
      </c>
      <c r="AG73">
        <v>0</v>
      </c>
      <c r="AH73">
        <v>10.824210000000001</v>
      </c>
      <c r="AI73">
        <v>0</v>
      </c>
      <c r="AJ73">
        <v>0</v>
      </c>
      <c r="AK73">
        <v>12.891999999999999</v>
      </c>
      <c r="AL73">
        <v>11.804000000000002</v>
      </c>
      <c r="AM73">
        <v>2.681234285714285</v>
      </c>
      <c r="AN73">
        <v>0</v>
      </c>
      <c r="AO73">
        <v>1.7698212</v>
      </c>
      <c r="AP73">
        <v>0.94358460000000011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27.250916568740607</v>
      </c>
      <c r="BB73">
        <f t="shared" si="1"/>
        <v>753.57766114814069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165.02970969761688</v>
      </c>
      <c r="L74">
        <v>63.619852147978939</v>
      </c>
      <c r="M74">
        <v>0</v>
      </c>
      <c r="N74">
        <v>30.000164488112997</v>
      </c>
      <c r="O74">
        <v>50.378070276497695</v>
      </c>
      <c r="P74">
        <v>69.039731312755677</v>
      </c>
      <c r="Q74">
        <v>2.7689828897338402</v>
      </c>
      <c r="R74">
        <v>5.3793520107579464</v>
      </c>
      <c r="S74">
        <v>6.7010968210361064</v>
      </c>
      <c r="T74">
        <v>0</v>
      </c>
      <c r="U74">
        <v>239.60045457877962</v>
      </c>
      <c r="V74">
        <v>3.6169090909090915</v>
      </c>
      <c r="W74">
        <v>8.8397294312090526</v>
      </c>
      <c r="X74">
        <v>37.466916933623658</v>
      </c>
      <c r="Y74">
        <v>0</v>
      </c>
      <c r="Z74">
        <v>0</v>
      </c>
      <c r="AA74">
        <v>7.1370748800000001</v>
      </c>
      <c r="AB74">
        <v>10.035570480000001</v>
      </c>
      <c r="AC74">
        <v>7.381953231999999</v>
      </c>
      <c r="AD74">
        <v>0</v>
      </c>
      <c r="AE74">
        <v>12.057634</v>
      </c>
      <c r="AF74">
        <v>0</v>
      </c>
      <c r="AG74">
        <v>0</v>
      </c>
      <c r="AH74">
        <v>10.824210000000001</v>
      </c>
      <c r="AI74">
        <v>0</v>
      </c>
      <c r="AJ74">
        <v>0</v>
      </c>
      <c r="AK74">
        <v>12.891999999999999</v>
      </c>
      <c r="AL74">
        <v>11.804000000000002</v>
      </c>
      <c r="AM74">
        <v>2.681234285714285</v>
      </c>
      <c r="AN74">
        <v>0</v>
      </c>
      <c r="AO74">
        <v>1.7698212</v>
      </c>
      <c r="AP74">
        <v>0.94358460000000011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27.250928358131418</v>
      </c>
      <c r="BB74">
        <f t="shared" si="1"/>
        <v>753.57798728059447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165.02846336206082</v>
      </c>
      <c r="L75">
        <v>63.619852147978939</v>
      </c>
      <c r="M75">
        <v>0</v>
      </c>
      <c r="N75">
        <v>30.000164488112997</v>
      </c>
      <c r="O75">
        <v>50.378070276497695</v>
      </c>
      <c r="P75">
        <v>68.576229784366561</v>
      </c>
      <c r="Q75">
        <v>2.7689828897338402</v>
      </c>
      <c r="R75">
        <v>5.3793520107579464</v>
      </c>
      <c r="S75">
        <v>6.7010968210361064</v>
      </c>
      <c r="T75">
        <v>0</v>
      </c>
      <c r="U75">
        <v>239.60045457877962</v>
      </c>
      <c r="V75">
        <v>3.6169090909090915</v>
      </c>
      <c r="W75">
        <v>8.8397294312090526</v>
      </c>
      <c r="X75">
        <v>37.466916933623658</v>
      </c>
      <c r="Y75">
        <v>0</v>
      </c>
      <c r="Z75">
        <v>0</v>
      </c>
      <c r="AA75">
        <v>10.70561232</v>
      </c>
      <c r="AB75">
        <v>10.035570480000001</v>
      </c>
      <c r="AC75">
        <v>7.381953231999999</v>
      </c>
      <c r="AD75">
        <v>0</v>
      </c>
      <c r="AE75">
        <v>12.057634</v>
      </c>
      <c r="AF75">
        <v>0</v>
      </c>
      <c r="AG75">
        <v>0</v>
      </c>
      <c r="AH75">
        <v>14.432279999999997</v>
      </c>
      <c r="AI75">
        <v>0</v>
      </c>
      <c r="AJ75">
        <v>0</v>
      </c>
      <c r="AK75">
        <v>12.891999999999999</v>
      </c>
      <c r="AL75">
        <v>11.804000000000002</v>
      </c>
      <c r="AM75">
        <v>2.681234285714285</v>
      </c>
      <c r="AN75">
        <v>0</v>
      </c>
      <c r="AO75">
        <v>1.4935199999999997</v>
      </c>
      <c r="AP75">
        <v>2.0823935999999996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27.515274114988678</v>
      </c>
      <c r="BB75">
        <f t="shared" si="1"/>
        <v>760.888008899792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165.02980509827896</v>
      </c>
      <c r="L76">
        <v>63.619852147978939</v>
      </c>
      <c r="M76">
        <v>0</v>
      </c>
      <c r="N76">
        <v>30.000164488112997</v>
      </c>
      <c r="O76">
        <v>50.378070276497695</v>
      </c>
      <c r="P76">
        <v>68.576229784366561</v>
      </c>
      <c r="Q76">
        <v>2.7689828897338402</v>
      </c>
      <c r="R76">
        <v>5.3793520107579464</v>
      </c>
      <c r="S76">
        <v>6.7010968210361064</v>
      </c>
      <c r="T76">
        <v>0</v>
      </c>
      <c r="U76">
        <v>239.60045457877962</v>
      </c>
      <c r="V76">
        <v>3.6169090909090915</v>
      </c>
      <c r="W76">
        <v>8.8397294312090526</v>
      </c>
      <c r="X76">
        <v>37.466916933623658</v>
      </c>
      <c r="Y76">
        <v>0</v>
      </c>
      <c r="Z76">
        <v>0</v>
      </c>
      <c r="AA76">
        <v>10.70561232</v>
      </c>
      <c r="AB76">
        <v>10.035570480000001</v>
      </c>
      <c r="AC76">
        <v>7.381953231999999</v>
      </c>
      <c r="AD76">
        <v>0</v>
      </c>
      <c r="AE76">
        <v>12.057634</v>
      </c>
      <c r="AF76">
        <v>0</v>
      </c>
      <c r="AG76">
        <v>0</v>
      </c>
      <c r="AH76">
        <v>14.432279999999997</v>
      </c>
      <c r="AI76">
        <v>0</v>
      </c>
      <c r="AJ76">
        <v>0</v>
      </c>
      <c r="AK76">
        <v>12.891999999999999</v>
      </c>
      <c r="AL76">
        <v>11.804000000000002</v>
      </c>
      <c r="AM76">
        <v>2.681234285714285</v>
      </c>
      <c r="AN76">
        <v>0</v>
      </c>
      <c r="AO76">
        <v>1.4935199999999997</v>
      </c>
      <c r="AP76">
        <v>2.0823935999999996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27.515320940458004</v>
      </c>
      <c r="BB76">
        <f t="shared" si="1"/>
        <v>760.88930381054081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159.75575679251284</v>
      </c>
      <c r="L77">
        <v>63.619852147978939</v>
      </c>
      <c r="M77">
        <v>0</v>
      </c>
      <c r="N77">
        <v>30.000164488112997</v>
      </c>
      <c r="O77">
        <v>50.378070276497695</v>
      </c>
      <c r="P77">
        <v>68.576229784366561</v>
      </c>
      <c r="Q77">
        <v>2.7689828897338402</v>
      </c>
      <c r="R77">
        <v>5.3793520107579464</v>
      </c>
      <c r="S77">
        <v>6.7010968210361064</v>
      </c>
      <c r="T77">
        <v>0</v>
      </c>
      <c r="U77">
        <v>239.60045457877962</v>
      </c>
      <c r="V77">
        <v>3.6169090909090915</v>
      </c>
      <c r="W77">
        <v>8.8397294312090526</v>
      </c>
      <c r="X77">
        <v>37.466916933623658</v>
      </c>
      <c r="Y77">
        <v>0</v>
      </c>
      <c r="Z77">
        <v>1.6646652</v>
      </c>
      <c r="AA77">
        <v>10.70561232</v>
      </c>
      <c r="AB77">
        <v>10.035570480000001</v>
      </c>
      <c r="AC77">
        <v>7.381953231999999</v>
      </c>
      <c r="AD77">
        <v>2.3151846000000003</v>
      </c>
      <c r="AE77">
        <v>12.057634</v>
      </c>
      <c r="AF77">
        <v>0</v>
      </c>
      <c r="AG77">
        <v>0</v>
      </c>
      <c r="AH77">
        <v>20.590052799999999</v>
      </c>
      <c r="AI77">
        <v>0</v>
      </c>
      <c r="AJ77">
        <v>0</v>
      </c>
      <c r="AK77">
        <v>6.4459999999999997</v>
      </c>
      <c r="AL77">
        <v>11.804000000000002</v>
      </c>
      <c r="AM77">
        <v>4.0218514285714289</v>
      </c>
      <c r="AN77">
        <v>0</v>
      </c>
      <c r="AO77">
        <v>1.4935199999999997</v>
      </c>
      <c r="AP77">
        <v>0.78089759999999997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27.461460020845593</v>
      </c>
      <c r="BB77">
        <f t="shared" si="1"/>
        <v>759.39986016724401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165.02986338677749</v>
      </c>
      <c r="L78">
        <v>63.619852147978939</v>
      </c>
      <c r="M78">
        <v>0</v>
      </c>
      <c r="N78">
        <v>30.000164488112997</v>
      </c>
      <c r="O78">
        <v>50.378070276497695</v>
      </c>
      <c r="P78">
        <v>68.576229784366561</v>
      </c>
      <c r="Q78">
        <v>2.7689828897338402</v>
      </c>
      <c r="R78">
        <v>5.3793520107579464</v>
      </c>
      <c r="S78">
        <v>6.7010968210361064</v>
      </c>
      <c r="T78">
        <v>0</v>
      </c>
      <c r="U78">
        <v>239.60045457877962</v>
      </c>
      <c r="V78">
        <v>3.6169090909090915</v>
      </c>
      <c r="W78">
        <v>8.8397294312090526</v>
      </c>
      <c r="X78">
        <v>37.466916933623658</v>
      </c>
      <c r="Y78">
        <v>0</v>
      </c>
      <c r="Z78">
        <v>1.6646652</v>
      </c>
      <c r="AA78">
        <v>10.70561232</v>
      </c>
      <c r="AB78">
        <v>10.035570480000001</v>
      </c>
      <c r="AC78">
        <v>7.381953231999999</v>
      </c>
      <c r="AD78">
        <v>4.6303692000000005</v>
      </c>
      <c r="AE78">
        <v>12.057634</v>
      </c>
      <c r="AF78">
        <v>0</v>
      </c>
      <c r="AG78">
        <v>0</v>
      </c>
      <c r="AH78">
        <v>28.864559999999994</v>
      </c>
      <c r="AI78">
        <v>0.64668400000000004</v>
      </c>
      <c r="AJ78">
        <v>0</v>
      </c>
      <c r="AK78">
        <v>6.4459999999999997</v>
      </c>
      <c r="AL78">
        <v>15.345200000000004</v>
      </c>
      <c r="AM78">
        <v>4.0218514285714289</v>
      </c>
      <c r="AN78">
        <v>0</v>
      </c>
      <c r="AO78">
        <v>1.4935199999999997</v>
      </c>
      <c r="AP78">
        <v>0.78089759999999997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28.161263556114342</v>
      </c>
      <c r="BB78">
        <f t="shared" si="1"/>
        <v>778.75173902623999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165.02986338677749</v>
      </c>
      <c r="L79">
        <v>63.619852147978939</v>
      </c>
      <c r="M79">
        <v>0</v>
      </c>
      <c r="N79">
        <v>30.000164488112997</v>
      </c>
      <c r="O79">
        <v>50.378070276497695</v>
      </c>
      <c r="P79">
        <v>68.576229784366561</v>
      </c>
      <c r="Q79">
        <v>2.7689828897338402</v>
      </c>
      <c r="R79">
        <v>5.3793520107579464</v>
      </c>
      <c r="S79">
        <v>6.7010968210361064</v>
      </c>
      <c r="T79">
        <v>0</v>
      </c>
      <c r="U79">
        <v>243.68964722803443</v>
      </c>
      <c r="V79">
        <v>3.6169090909090915</v>
      </c>
      <c r="W79">
        <v>8.8397294312090526</v>
      </c>
      <c r="X79">
        <v>37.466916933623658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6.4459999999999997</v>
      </c>
      <c r="AL79">
        <v>21.247200000000007</v>
      </c>
      <c r="AM79">
        <v>4.0218514285714289</v>
      </c>
      <c r="AN79">
        <v>0</v>
      </c>
      <c r="AO79">
        <v>1.4935199999999997</v>
      </c>
      <c r="AP79">
        <v>0.78089759999999997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29.087045385868457</v>
      </c>
      <c r="BB79">
        <f t="shared" si="1"/>
        <v>804.35264026974085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165.02986338677749</v>
      </c>
      <c r="L80">
        <v>63.619852147978939</v>
      </c>
      <c r="M80">
        <v>0</v>
      </c>
      <c r="N80">
        <v>30.000164488112997</v>
      </c>
      <c r="O80">
        <v>50.378070276497695</v>
      </c>
      <c r="P80">
        <v>68.576229784366561</v>
      </c>
      <c r="Q80">
        <v>2.7689828897338402</v>
      </c>
      <c r="R80">
        <v>5.3793520107579464</v>
      </c>
      <c r="S80">
        <v>6.7010968210361064</v>
      </c>
      <c r="T80">
        <v>0</v>
      </c>
      <c r="U80">
        <v>243.68964722803443</v>
      </c>
      <c r="V80">
        <v>3.6169090909090915</v>
      </c>
      <c r="W80">
        <v>8.8397294312090526</v>
      </c>
      <c r="X80">
        <v>37.466916933623658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6.4459999999999997</v>
      </c>
      <c r="AL80">
        <v>21.247200000000007</v>
      </c>
      <c r="AM80">
        <v>4.0218514285714289</v>
      </c>
      <c r="AN80">
        <v>0</v>
      </c>
      <c r="AO80">
        <v>1.4935199999999997</v>
      </c>
      <c r="AP80">
        <v>0.78089759999999997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29.312738101868455</v>
      </c>
      <c r="BB80">
        <f t="shared" si="1"/>
        <v>810.59378755374075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165.02986338677749</v>
      </c>
      <c r="L81">
        <v>63.619852147978939</v>
      </c>
      <c r="M81">
        <v>0</v>
      </c>
      <c r="N81">
        <v>30.000164488112997</v>
      </c>
      <c r="O81">
        <v>50.378070276497695</v>
      </c>
      <c r="P81">
        <v>68.576229784366561</v>
      </c>
      <c r="Q81">
        <v>2.7689828897338402</v>
      </c>
      <c r="R81">
        <v>5.3793520107579464</v>
      </c>
      <c r="S81">
        <v>6.7010968210361064</v>
      </c>
      <c r="T81">
        <v>0</v>
      </c>
      <c r="U81">
        <v>243.68964722803443</v>
      </c>
      <c r="V81">
        <v>3.6169090909090915</v>
      </c>
      <c r="W81">
        <v>8.8397294312090526</v>
      </c>
      <c r="X81">
        <v>37.466916933623658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6.4459999999999997</v>
      </c>
      <c r="AL81">
        <v>21.247200000000007</v>
      </c>
      <c r="AM81">
        <v>4.0218514285714289</v>
      </c>
      <c r="AN81">
        <v>0</v>
      </c>
      <c r="AO81">
        <v>1.4935199999999997</v>
      </c>
      <c r="AP81">
        <v>0.78089759999999997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29.459438341868456</v>
      </c>
      <c r="BB81">
        <f t="shared" si="1"/>
        <v>814.65053331374077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165.02986338677749</v>
      </c>
      <c r="L82">
        <v>63.619852147978939</v>
      </c>
      <c r="M82">
        <v>0</v>
      </c>
      <c r="N82">
        <v>30.000164488112997</v>
      </c>
      <c r="O82">
        <v>50.378070276497695</v>
      </c>
      <c r="P82">
        <v>68.576229784366561</v>
      </c>
      <c r="Q82">
        <v>2.7689828897338402</v>
      </c>
      <c r="R82">
        <v>5.3793520107579464</v>
      </c>
      <c r="S82">
        <v>6.7010968210361064</v>
      </c>
      <c r="T82">
        <v>0</v>
      </c>
      <c r="U82">
        <v>243.68964722803443</v>
      </c>
      <c r="V82">
        <v>3.6169090909090915</v>
      </c>
      <c r="W82">
        <v>8.8397294312090526</v>
      </c>
      <c r="X82">
        <v>37.466916933623658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6.4459999999999997</v>
      </c>
      <c r="AL82">
        <v>21.247200000000007</v>
      </c>
      <c r="AM82">
        <v>4.0218514285714289</v>
      </c>
      <c r="AN82">
        <v>0</v>
      </c>
      <c r="AO82">
        <v>1.4935199999999997</v>
      </c>
      <c r="AP82">
        <v>0.78089759999999997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29.459438341868456</v>
      </c>
      <c r="BB82">
        <f t="shared" si="1"/>
        <v>814.65053331374077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165.02986338677749</v>
      </c>
      <c r="L83">
        <v>63.619852147978939</v>
      </c>
      <c r="M83">
        <v>0</v>
      </c>
      <c r="N83">
        <v>30.000164488112997</v>
      </c>
      <c r="O83">
        <v>50.378070276497695</v>
      </c>
      <c r="P83">
        <v>68.576229784366561</v>
      </c>
      <c r="Q83">
        <v>2.7689828897338402</v>
      </c>
      <c r="R83">
        <v>5.3793520107579464</v>
      </c>
      <c r="S83">
        <v>6.7010968210361064</v>
      </c>
      <c r="T83">
        <v>0</v>
      </c>
      <c r="U83">
        <v>243.68964722803443</v>
      </c>
      <c r="V83">
        <v>3.6169090909090915</v>
      </c>
      <c r="W83">
        <v>8.8397294312090526</v>
      </c>
      <c r="X83">
        <v>37.466916933623658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6.4459999999999997</v>
      </c>
      <c r="AL83">
        <v>21.247200000000007</v>
      </c>
      <c r="AM83">
        <v>4.0218514285714289</v>
      </c>
      <c r="AN83">
        <v>0</v>
      </c>
      <c r="AO83">
        <v>1.4935199999999997</v>
      </c>
      <c r="AP83">
        <v>0.61821059999999994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29.45376042586846</v>
      </c>
      <c r="BB83">
        <f t="shared" si="1"/>
        <v>814.49352422974073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165.02986338677749</v>
      </c>
      <c r="L84">
        <v>63.619852147978939</v>
      </c>
      <c r="M84">
        <v>0</v>
      </c>
      <c r="N84">
        <v>30.000164488112997</v>
      </c>
      <c r="O84">
        <v>50.378070276497695</v>
      </c>
      <c r="P84">
        <v>68.576229784366561</v>
      </c>
      <c r="Q84">
        <v>2.7689828897338402</v>
      </c>
      <c r="R84">
        <v>5.3793520107579464</v>
      </c>
      <c r="S84">
        <v>6.7010968210361064</v>
      </c>
      <c r="T84">
        <v>0</v>
      </c>
      <c r="U84">
        <v>243.68964722803443</v>
      </c>
      <c r="V84">
        <v>3.6169090909090915</v>
      </c>
      <c r="W84">
        <v>8.8397294312090526</v>
      </c>
      <c r="X84">
        <v>37.466916933623658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6.4459999999999997</v>
      </c>
      <c r="AL84">
        <v>15.345200000000004</v>
      </c>
      <c r="AM84">
        <v>4.0218514285714289</v>
      </c>
      <c r="AN84">
        <v>0</v>
      </c>
      <c r="AO84">
        <v>1.4935199999999997</v>
      </c>
      <c r="AP84">
        <v>0.61821059999999994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29.10108038586845</v>
      </c>
      <c r="BB84">
        <f t="shared" si="1"/>
        <v>804.7407582697407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165.02986338677749</v>
      </c>
      <c r="L85">
        <v>63.619852147978939</v>
      </c>
      <c r="M85">
        <v>0</v>
      </c>
      <c r="N85">
        <v>30.000164488112997</v>
      </c>
      <c r="O85">
        <v>50.378070276497695</v>
      </c>
      <c r="P85">
        <v>68.576229784366561</v>
      </c>
      <c r="Q85">
        <v>2.7689828897338402</v>
      </c>
      <c r="R85">
        <v>5.3793520107579464</v>
      </c>
      <c r="S85">
        <v>6.7010968210361064</v>
      </c>
      <c r="T85">
        <v>0</v>
      </c>
      <c r="U85">
        <v>243.68964722803443</v>
      </c>
      <c r="V85">
        <v>3.6169090909090915</v>
      </c>
      <c r="W85">
        <v>8.8397294312090526</v>
      </c>
      <c r="X85">
        <v>37.466916933623658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6.4459999999999997</v>
      </c>
      <c r="AL85">
        <v>8.8529999999999998</v>
      </c>
      <c r="AM85">
        <v>4.0218514285714289</v>
      </c>
      <c r="AN85">
        <v>0</v>
      </c>
      <c r="AO85">
        <v>1.4935199999999997</v>
      </c>
      <c r="AP85">
        <v>0.61821059999999994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28.874502504284976</v>
      </c>
      <c r="BB85">
        <f t="shared" si="1"/>
        <v>798.47513615132425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165.02986338677749</v>
      </c>
      <c r="L86">
        <v>63.619852147978939</v>
      </c>
      <c r="M86">
        <v>0</v>
      </c>
      <c r="N86">
        <v>30.000164488112997</v>
      </c>
      <c r="O86">
        <v>50.378070276497695</v>
      </c>
      <c r="P86">
        <v>68.576229784366561</v>
      </c>
      <c r="Q86">
        <v>2.7689828897338402</v>
      </c>
      <c r="R86">
        <v>5.3793520107579464</v>
      </c>
      <c r="S86">
        <v>6.7010968210361064</v>
      </c>
      <c r="T86">
        <v>0</v>
      </c>
      <c r="U86">
        <v>243.68964722803443</v>
      </c>
      <c r="V86">
        <v>3.6169090909090915</v>
      </c>
      <c r="W86">
        <v>8.8397294312090526</v>
      </c>
      <c r="X86">
        <v>37.466916933623658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35.6477316</v>
      </c>
      <c r="AI86">
        <v>1.6167100000000001</v>
      </c>
      <c r="AJ86">
        <v>0</v>
      </c>
      <c r="AK86">
        <v>6.4459999999999997</v>
      </c>
      <c r="AL86">
        <v>8.8529999999999998</v>
      </c>
      <c r="AM86">
        <v>4.0218514285714289</v>
      </c>
      <c r="AN86">
        <v>0</v>
      </c>
      <c r="AO86">
        <v>1.4935199999999997</v>
      </c>
      <c r="AP86">
        <v>0.61821059999999994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28.637525076284973</v>
      </c>
      <c r="BB86">
        <f t="shared" si="1"/>
        <v>791.92193157932422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165.02986338677749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68.576229784366561</v>
      </c>
      <c r="Q87">
        <v>2.7689828897338402</v>
      </c>
      <c r="R87">
        <v>5.3793520107579464</v>
      </c>
      <c r="S87">
        <v>6.7010968210361064</v>
      </c>
      <c r="T87">
        <v>0</v>
      </c>
      <c r="U87">
        <v>243.68964722803443</v>
      </c>
      <c r="V87">
        <v>3.6169090909090915</v>
      </c>
      <c r="W87">
        <v>8.8397294312090526</v>
      </c>
      <c r="X87">
        <v>37.466916933623658</v>
      </c>
      <c r="Y87">
        <v>0</v>
      </c>
      <c r="Z87">
        <v>0.83819999999999983</v>
      </c>
      <c r="AA87">
        <v>7.1370748800000001</v>
      </c>
      <c r="AB87">
        <v>10.035570480000001</v>
      </c>
      <c r="AC87">
        <v>7.381953231999999</v>
      </c>
      <c r="AD87">
        <v>2.3151846000000003</v>
      </c>
      <c r="AE87">
        <v>12.057634</v>
      </c>
      <c r="AF87">
        <v>0</v>
      </c>
      <c r="AG87">
        <v>0</v>
      </c>
      <c r="AH87">
        <v>26.45918</v>
      </c>
      <c r="AI87">
        <v>0.64668400000000004</v>
      </c>
      <c r="AJ87">
        <v>0</v>
      </c>
      <c r="AK87">
        <v>6.4459999999999997</v>
      </c>
      <c r="AL87">
        <v>8.8529999999999998</v>
      </c>
      <c r="AM87">
        <v>2.681234285714285</v>
      </c>
      <c r="AN87">
        <v>0</v>
      </c>
      <c r="AO87">
        <v>1.4935199999999997</v>
      </c>
      <c r="AP87">
        <v>1.7570196000000002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27.746544644729411</v>
      </c>
      <c r="BB87">
        <f t="shared" si="1"/>
        <v>767.28338820402269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165.02986338677749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68.576229784366561</v>
      </c>
      <c r="Q88">
        <v>2.7689828897338402</v>
      </c>
      <c r="R88">
        <v>5.3793520107579464</v>
      </c>
      <c r="S88">
        <v>6.7010968210361064</v>
      </c>
      <c r="T88">
        <v>0</v>
      </c>
      <c r="U88">
        <v>243.68964722803443</v>
      </c>
      <c r="V88">
        <v>3.6169090909090915</v>
      </c>
      <c r="W88">
        <v>8.8397294312090526</v>
      </c>
      <c r="X88">
        <v>37.466916933623658</v>
      </c>
      <c r="Y88">
        <v>0</v>
      </c>
      <c r="Z88">
        <v>0.83819999999999983</v>
      </c>
      <c r="AA88">
        <v>7.1370748800000001</v>
      </c>
      <c r="AB88">
        <v>10.035570480000001</v>
      </c>
      <c r="AC88">
        <v>7.381953231999999</v>
      </c>
      <c r="AD88">
        <v>2.3151846000000003</v>
      </c>
      <c r="AE88">
        <v>12.057634</v>
      </c>
      <c r="AF88">
        <v>0</v>
      </c>
      <c r="AG88">
        <v>0</v>
      </c>
      <c r="AH88">
        <v>26.45918</v>
      </c>
      <c r="AI88">
        <v>0</v>
      </c>
      <c r="AJ88">
        <v>0</v>
      </c>
      <c r="AK88">
        <v>6.4459999999999997</v>
      </c>
      <c r="AL88">
        <v>8.8529999999999998</v>
      </c>
      <c r="AM88">
        <v>2.681234285714285</v>
      </c>
      <c r="AN88">
        <v>0</v>
      </c>
      <c r="AO88">
        <v>1.4935199999999997</v>
      </c>
      <c r="AP88">
        <v>1.7570196000000002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27.723975474729414</v>
      </c>
      <c r="BB88">
        <f t="shared" si="1"/>
        <v>766.65927337402263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165.02986338677749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68.576229784366561</v>
      </c>
      <c r="Q89">
        <v>2.7689828897338402</v>
      </c>
      <c r="R89">
        <v>5.3793520107579464</v>
      </c>
      <c r="S89">
        <v>6.7010968210361064</v>
      </c>
      <c r="T89">
        <v>0</v>
      </c>
      <c r="U89">
        <v>243.68964722803443</v>
      </c>
      <c r="V89">
        <v>3.6169090909090915</v>
      </c>
      <c r="W89">
        <v>8.8397294312090526</v>
      </c>
      <c r="X89">
        <v>37.466916933623658</v>
      </c>
      <c r="Y89">
        <v>0</v>
      </c>
      <c r="Z89">
        <v>0.83819999999999983</v>
      </c>
      <c r="AA89">
        <v>7.1370748800000001</v>
      </c>
      <c r="AB89">
        <v>10.035570480000001</v>
      </c>
      <c r="AC89">
        <v>7.381953231999999</v>
      </c>
      <c r="AD89">
        <v>2.3151846000000003</v>
      </c>
      <c r="AE89">
        <v>12.057634</v>
      </c>
      <c r="AF89">
        <v>0</v>
      </c>
      <c r="AG89">
        <v>0</v>
      </c>
      <c r="AH89">
        <v>26.45918</v>
      </c>
      <c r="AI89">
        <v>0</v>
      </c>
      <c r="AJ89">
        <v>0</v>
      </c>
      <c r="AK89">
        <v>6.4459999999999997</v>
      </c>
      <c r="AL89">
        <v>8.8529999999999998</v>
      </c>
      <c r="AM89">
        <v>2.681234285714285</v>
      </c>
      <c r="AN89">
        <v>0</v>
      </c>
      <c r="AO89">
        <v>1.4935199999999997</v>
      </c>
      <c r="AP89">
        <v>0.61821059999999994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27.684231078729411</v>
      </c>
      <c r="BB89">
        <f t="shared" si="1"/>
        <v>765.56020877002254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165.02986338677749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68.576229784366561</v>
      </c>
      <c r="Q90">
        <v>2.7689828897338402</v>
      </c>
      <c r="R90">
        <v>5.3793520107579464</v>
      </c>
      <c r="S90">
        <v>6.7010968210361064</v>
      </c>
      <c r="T90">
        <v>0</v>
      </c>
      <c r="U90">
        <v>243.68964722803443</v>
      </c>
      <c r="V90">
        <v>3.6169090909090915</v>
      </c>
      <c r="W90">
        <v>8.8397294312090526</v>
      </c>
      <c r="X90">
        <v>37.466916933623658</v>
      </c>
      <c r="Y90">
        <v>0</v>
      </c>
      <c r="Z90">
        <v>0.83819999999999983</v>
      </c>
      <c r="AA90">
        <v>7.1370748800000001</v>
      </c>
      <c r="AB90">
        <v>10.035570480000001</v>
      </c>
      <c r="AC90">
        <v>7.381953231999999</v>
      </c>
      <c r="AD90">
        <v>2.3151846000000003</v>
      </c>
      <c r="AE90">
        <v>12.057634</v>
      </c>
      <c r="AF90">
        <v>0</v>
      </c>
      <c r="AG90">
        <v>0</v>
      </c>
      <c r="AH90">
        <v>26.45918</v>
      </c>
      <c r="AI90">
        <v>0</v>
      </c>
      <c r="AJ90">
        <v>0</v>
      </c>
      <c r="AK90">
        <v>6.4459999999999997</v>
      </c>
      <c r="AL90">
        <v>8.8529999999999998</v>
      </c>
      <c r="AM90">
        <v>2.681234285714285</v>
      </c>
      <c r="AN90">
        <v>0</v>
      </c>
      <c r="AO90">
        <v>1.4935199999999997</v>
      </c>
      <c r="AP90">
        <v>0.61821059999999994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27.684231078729411</v>
      </c>
      <c r="BB90">
        <f t="shared" si="1"/>
        <v>765.56020877002254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165.02986338677749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68.576229784366561</v>
      </c>
      <c r="Q91">
        <v>2.7689828897338402</v>
      </c>
      <c r="R91">
        <v>5.3793520107579464</v>
      </c>
      <c r="S91">
        <v>6.7010968210361064</v>
      </c>
      <c r="T91">
        <v>0</v>
      </c>
      <c r="U91">
        <v>243.68964722803443</v>
      </c>
      <c r="V91">
        <v>3.6169090909090915</v>
      </c>
      <c r="W91">
        <v>8.8397294312090526</v>
      </c>
      <c r="X91">
        <v>37.466916933623658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6.4459999999999997</v>
      </c>
      <c r="AL91">
        <v>8.8529999999999998</v>
      </c>
      <c r="AM91">
        <v>4.0218514285714289</v>
      </c>
      <c r="AN91">
        <v>0</v>
      </c>
      <c r="AO91">
        <v>1.4935199999999997</v>
      </c>
      <c r="AP91">
        <v>0.61821059999999994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28.581102024284974</v>
      </c>
      <c r="BB91">
        <f t="shared" si="1"/>
        <v>790.36164463132422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165.02986338677749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68.576229784366561</v>
      </c>
      <c r="Q92">
        <v>2.7689828897338402</v>
      </c>
      <c r="R92">
        <v>5.3793520107579464</v>
      </c>
      <c r="S92">
        <v>6.7010968210361064</v>
      </c>
      <c r="T92">
        <v>0</v>
      </c>
      <c r="U92">
        <v>243.68964722803443</v>
      </c>
      <c r="V92">
        <v>3.6169090909090915</v>
      </c>
      <c r="W92">
        <v>8.8397294312090526</v>
      </c>
      <c r="X92">
        <v>37.466916933623658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6.4459999999999997</v>
      </c>
      <c r="AL92">
        <v>8.8529999999999998</v>
      </c>
      <c r="AM92">
        <v>4.0218514285714289</v>
      </c>
      <c r="AN92">
        <v>0</v>
      </c>
      <c r="AO92">
        <v>1.4935199999999997</v>
      </c>
      <c r="AP92">
        <v>0.61821059999999994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28.581102024284974</v>
      </c>
      <c r="BB92">
        <f t="shared" si="1"/>
        <v>790.36164463132422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165.02986338677749</v>
      </c>
      <c r="L93">
        <v>63.619852147978939</v>
      </c>
      <c r="M93">
        <v>0</v>
      </c>
      <c r="N93">
        <v>30.000164488112997</v>
      </c>
      <c r="O93">
        <v>50.378070276497695</v>
      </c>
      <c r="P93">
        <v>68.576229784366561</v>
      </c>
      <c r="Q93">
        <v>2.7689828897338402</v>
      </c>
      <c r="R93">
        <v>5.3793520107579464</v>
      </c>
      <c r="S93">
        <v>6.7010968210361064</v>
      </c>
      <c r="T93">
        <v>0</v>
      </c>
      <c r="U93">
        <v>243.68964722803443</v>
      </c>
      <c r="V93">
        <v>3.6169090909090915</v>
      </c>
      <c r="W93">
        <v>8.8397294312090526</v>
      </c>
      <c r="X93">
        <v>37.466916933623658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6.4459999999999997</v>
      </c>
      <c r="AL93">
        <v>8.8529999999999998</v>
      </c>
      <c r="AM93">
        <v>4.0218514285714289</v>
      </c>
      <c r="AN93">
        <v>0</v>
      </c>
      <c r="AO93">
        <v>1.4935199999999997</v>
      </c>
      <c r="AP93">
        <v>0.61821059999999994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28.581102024284974</v>
      </c>
      <c r="BB93">
        <f t="shared" si="1"/>
        <v>790.36164463132422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165.02986338677749</v>
      </c>
      <c r="L94">
        <v>63.619852147978939</v>
      </c>
      <c r="M94">
        <v>0</v>
      </c>
      <c r="N94">
        <v>30.000164488112997</v>
      </c>
      <c r="O94">
        <v>50.378070276497695</v>
      </c>
      <c r="P94">
        <v>68.576229784366561</v>
      </c>
      <c r="Q94">
        <v>2.7689828897338402</v>
      </c>
      <c r="R94">
        <v>5.3793520107579464</v>
      </c>
      <c r="S94">
        <v>6.7010968210361064</v>
      </c>
      <c r="T94">
        <v>0</v>
      </c>
      <c r="U94">
        <v>243.68964722803443</v>
      </c>
      <c r="V94">
        <v>3.6169090909090915</v>
      </c>
      <c r="W94">
        <v>8.8397294312090526</v>
      </c>
      <c r="X94">
        <v>37.466916933623658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6.4459999999999997</v>
      </c>
      <c r="AL94">
        <v>8.8529999999999998</v>
      </c>
      <c r="AM94">
        <v>4.0218514285714289</v>
      </c>
      <c r="AN94">
        <v>0</v>
      </c>
      <c r="AO94">
        <v>1.4935199999999997</v>
      </c>
      <c r="AP94">
        <v>0.61821059999999994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28.581102024284974</v>
      </c>
      <c r="BB94">
        <f t="shared" si="1"/>
        <v>790.36164463132422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165.02986338677749</v>
      </c>
      <c r="L95">
        <v>63.619852147978939</v>
      </c>
      <c r="M95">
        <v>0</v>
      </c>
      <c r="N95">
        <v>30.000164488112997</v>
      </c>
      <c r="O95">
        <v>50.378070276497695</v>
      </c>
      <c r="P95">
        <v>68.576229784366561</v>
      </c>
      <c r="Q95">
        <v>2.7689828897338402</v>
      </c>
      <c r="R95">
        <v>5.3793520107579464</v>
      </c>
      <c r="S95">
        <v>6.7010968210361064</v>
      </c>
      <c r="T95">
        <v>0</v>
      </c>
      <c r="U95">
        <v>243.68964722803443</v>
      </c>
      <c r="V95">
        <v>3.6169090909090915</v>
      </c>
      <c r="W95">
        <v>8.8397294312090526</v>
      </c>
      <c r="X95">
        <v>37.466916933623658</v>
      </c>
      <c r="Y95">
        <v>0</v>
      </c>
      <c r="Z95">
        <v>1.6646652</v>
      </c>
      <c r="AA95">
        <v>10.70561232</v>
      </c>
      <c r="AB95">
        <v>10.035570480000001</v>
      </c>
      <c r="AC95">
        <v>4.9163427199999994</v>
      </c>
      <c r="AD95">
        <v>2.3151846000000003</v>
      </c>
      <c r="AE95">
        <v>12.057634</v>
      </c>
      <c r="AF95">
        <v>0</v>
      </c>
      <c r="AG95">
        <v>0</v>
      </c>
      <c r="AH95">
        <v>24.053800000000003</v>
      </c>
      <c r="AI95">
        <v>0</v>
      </c>
      <c r="AJ95">
        <v>0</v>
      </c>
      <c r="AK95">
        <v>10.958199999999998</v>
      </c>
      <c r="AL95">
        <v>8.8529999999999998</v>
      </c>
      <c r="AM95">
        <v>2.681234285714285</v>
      </c>
      <c r="AN95">
        <v>0</v>
      </c>
      <c r="AO95">
        <v>1.4935199999999997</v>
      </c>
      <c r="AP95">
        <v>0.61821059999999994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27.825094903137618</v>
      </c>
      <c r="BB95">
        <f t="shared" si="1"/>
        <v>769.45555707361439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165.02986338677749</v>
      </c>
      <c r="L96">
        <v>63.619852147978939</v>
      </c>
      <c r="M96">
        <v>0</v>
      </c>
      <c r="N96">
        <v>30.000164488112997</v>
      </c>
      <c r="O96">
        <v>50.378070276497695</v>
      </c>
      <c r="P96">
        <v>68.576229784366561</v>
      </c>
      <c r="Q96">
        <v>2.7689828897338402</v>
      </c>
      <c r="R96">
        <v>5.3793520107579464</v>
      </c>
      <c r="S96">
        <v>6.7010968210361064</v>
      </c>
      <c r="T96">
        <v>0</v>
      </c>
      <c r="U96">
        <v>243.68964722803443</v>
      </c>
      <c r="V96">
        <v>3.6169090909090915</v>
      </c>
      <c r="W96">
        <v>8.8397294312090526</v>
      </c>
      <c r="X96">
        <v>37.466916933623658</v>
      </c>
      <c r="Y96">
        <v>0</v>
      </c>
      <c r="Z96">
        <v>1.6646652</v>
      </c>
      <c r="AA96">
        <v>7.1370748800000001</v>
      </c>
      <c r="AB96">
        <v>10.035570480000001</v>
      </c>
      <c r="AC96">
        <v>2.4581713599999997</v>
      </c>
      <c r="AD96">
        <v>0</v>
      </c>
      <c r="AE96">
        <v>12.057634</v>
      </c>
      <c r="AF96">
        <v>0</v>
      </c>
      <c r="AG96">
        <v>0</v>
      </c>
      <c r="AH96">
        <v>14.432279999999997</v>
      </c>
      <c r="AI96">
        <v>0</v>
      </c>
      <c r="AJ96">
        <v>0</v>
      </c>
      <c r="AK96">
        <v>11.602799999999998</v>
      </c>
      <c r="AL96">
        <v>8.8529999999999998</v>
      </c>
      <c r="AM96">
        <v>2.681234285714285</v>
      </c>
      <c r="AN96">
        <v>0</v>
      </c>
      <c r="AO96">
        <v>1.4935199999999997</v>
      </c>
      <c r="AP96">
        <v>0.61821059999999994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27.220668592321218</v>
      </c>
      <c r="BB96">
        <f t="shared" si="1"/>
        <v>752.74116998443083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165.02986338677749</v>
      </c>
      <c r="L97">
        <v>63.619852147978939</v>
      </c>
      <c r="M97">
        <v>0</v>
      </c>
      <c r="N97">
        <v>30.000164488112997</v>
      </c>
      <c r="O97">
        <v>50.378070276497695</v>
      </c>
      <c r="P97">
        <v>68.576229784366561</v>
      </c>
      <c r="Q97">
        <v>2.7689828897338402</v>
      </c>
      <c r="R97">
        <v>5.3793520107579464</v>
      </c>
      <c r="S97">
        <v>6.7010968210361064</v>
      </c>
      <c r="T97">
        <v>0</v>
      </c>
      <c r="U97">
        <v>243.68964722803443</v>
      </c>
      <c r="V97">
        <v>3.6169090909090915</v>
      </c>
      <c r="W97">
        <v>8.8397294312090526</v>
      </c>
      <c r="X97">
        <v>37.466916933623658</v>
      </c>
      <c r="Y97">
        <v>0</v>
      </c>
      <c r="Z97">
        <v>1.6646652</v>
      </c>
      <c r="AA97">
        <v>7.1370748800000001</v>
      </c>
      <c r="AB97">
        <v>10.035570480000001</v>
      </c>
      <c r="AC97">
        <v>2.4581713599999997</v>
      </c>
      <c r="AD97">
        <v>0</v>
      </c>
      <c r="AE97">
        <v>12.057634</v>
      </c>
      <c r="AF97">
        <v>0</v>
      </c>
      <c r="AG97">
        <v>0</v>
      </c>
      <c r="AH97">
        <v>9.6215200000000003</v>
      </c>
      <c r="AI97">
        <v>0</v>
      </c>
      <c r="AJ97">
        <v>0</v>
      </c>
      <c r="AK97">
        <v>11.602799999999998</v>
      </c>
      <c r="AL97">
        <v>8.8529999999999998</v>
      </c>
      <c r="AM97">
        <v>2.681234285714285</v>
      </c>
      <c r="AN97">
        <v>0</v>
      </c>
      <c r="AO97">
        <v>1.4935199999999997</v>
      </c>
      <c r="AP97">
        <v>1.5943326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27.086839802321222</v>
      </c>
      <c r="BB97">
        <f t="shared" si="1"/>
        <v>749.04036077443084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165.02986338677749</v>
      </c>
      <c r="L98">
        <v>63.619852147978939</v>
      </c>
      <c r="M98">
        <v>0</v>
      </c>
      <c r="N98">
        <v>30.000164488112997</v>
      </c>
      <c r="O98">
        <v>50.378070276497695</v>
      </c>
      <c r="P98">
        <v>68.576229784366561</v>
      </c>
      <c r="Q98">
        <v>2.7689828897338402</v>
      </c>
      <c r="R98">
        <v>5.3793520107579464</v>
      </c>
      <c r="S98">
        <v>6.7010968210361064</v>
      </c>
      <c r="T98">
        <v>0</v>
      </c>
      <c r="U98">
        <v>243.68964722803443</v>
      </c>
      <c r="V98">
        <v>3.6169090909090915</v>
      </c>
      <c r="W98">
        <v>8.8397294312090526</v>
      </c>
      <c r="X98">
        <v>37.466916933623658</v>
      </c>
      <c r="Y98">
        <v>0</v>
      </c>
      <c r="Z98">
        <v>1.6646652</v>
      </c>
      <c r="AA98">
        <v>7.1370748800000001</v>
      </c>
      <c r="AB98">
        <v>10.035570480000001</v>
      </c>
      <c r="AC98">
        <v>2.4581713599999997</v>
      </c>
      <c r="AD98">
        <v>0</v>
      </c>
      <c r="AE98">
        <v>12.057634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11.602799999999998</v>
      </c>
      <c r="AL98">
        <v>8.8529999999999998</v>
      </c>
      <c r="AM98">
        <v>2.681234285714285</v>
      </c>
      <c r="AN98">
        <v>0</v>
      </c>
      <c r="AO98">
        <v>1.4935199999999997</v>
      </c>
      <c r="AP98">
        <v>1.5943326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27.086839802321222</v>
      </c>
      <c r="BB98">
        <f t="shared" si="1"/>
        <v>749.04036077443084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3.4162037550115403</v>
      </c>
      <c r="L99">
        <f t="shared" si="2"/>
        <v>1.3008083310337621</v>
      </c>
      <c r="M99">
        <f t="shared" si="2"/>
        <v>0</v>
      </c>
      <c r="N99">
        <f t="shared" si="2"/>
        <v>0.72000394771471177</v>
      </c>
      <c r="O99">
        <f t="shared" si="2"/>
        <v>1.2090736866359442</v>
      </c>
      <c r="P99">
        <f t="shared" si="2"/>
        <v>1.5483098821344243</v>
      </c>
      <c r="Q99">
        <f t="shared" si="2"/>
        <v>6.647689869630978E-2</v>
      </c>
      <c r="R99">
        <f t="shared" si="2"/>
        <v>0.18838050517396554</v>
      </c>
      <c r="S99">
        <f t="shared" si="2"/>
        <v>0.16070611461658305</v>
      </c>
      <c r="T99">
        <f t="shared" si="2"/>
        <v>0</v>
      </c>
      <c r="U99">
        <f t="shared" si="2"/>
        <v>5.8260609739019316</v>
      </c>
      <c r="V99">
        <f t="shared" si="2"/>
        <v>8.4351939585060751E-2</v>
      </c>
      <c r="W99">
        <f t="shared" si="2"/>
        <v>0.21083815720649796</v>
      </c>
      <c r="X99">
        <f t="shared" si="2"/>
        <v>0.82741647316351008</v>
      </c>
      <c r="Y99">
        <f t="shared" si="2"/>
        <v>0</v>
      </c>
      <c r="Z99">
        <f t="shared" si="2"/>
        <v>4.2416831600000024E-2</v>
      </c>
      <c r="AA99">
        <f t="shared" si="2"/>
        <v>8.0264000000000002E-2</v>
      </c>
      <c r="AB99">
        <f t="shared" si="2"/>
        <v>0.12106337991999991</v>
      </c>
      <c r="AC99">
        <f t="shared" si="2"/>
        <v>9.0993255655999972E-2</v>
      </c>
      <c r="AD99">
        <f t="shared" si="2"/>
        <v>4.6303692000000042E-2</v>
      </c>
      <c r="AE99">
        <f t="shared" si="2"/>
        <v>0.29712160997199999</v>
      </c>
      <c r="AF99">
        <f t="shared" si="2"/>
        <v>0</v>
      </c>
      <c r="AG99">
        <f t="shared" si="2"/>
        <v>0</v>
      </c>
      <c r="AH99">
        <f t="shared" si="2"/>
        <v>0.36321238000000006</v>
      </c>
      <c r="AI99">
        <f t="shared" si="2"/>
        <v>3.4920935999999993E-2</v>
      </c>
      <c r="AJ99">
        <f t="shared" si="2"/>
        <v>0</v>
      </c>
      <c r="AK99">
        <f t="shared" si="2"/>
        <v>0.2789506500000003</v>
      </c>
      <c r="AL99">
        <f t="shared" si="2"/>
        <v>0.30395299999999997</v>
      </c>
      <c r="AM99">
        <f t="shared" si="2"/>
        <v>4.0624761904761893E-2</v>
      </c>
      <c r="AN99">
        <f t="shared" si="2"/>
        <v>0</v>
      </c>
      <c r="AO99">
        <f t="shared" si="2"/>
        <v>4.639246499999998E-2</v>
      </c>
      <c r="AP99">
        <f t="shared" si="2"/>
        <v>1.968512699999999E-2</v>
      </c>
      <c r="AQ99">
        <f t="shared" si="2"/>
        <v>0</v>
      </c>
      <c r="AR99">
        <f t="shared" si="2"/>
        <v>0.30957926399999952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0.62224852509009398</v>
      </c>
      <c r="BB99">
        <f t="shared" si="1"/>
        <v>17.207220176798909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8.9006288639081568</v>
      </c>
      <c r="L3">
        <v>578.49510835078365</v>
      </c>
      <c r="M3">
        <v>27.002001648416343</v>
      </c>
      <c r="N3">
        <v>36.238540661461528</v>
      </c>
      <c r="O3">
        <v>0</v>
      </c>
      <c r="P3">
        <v>37.051827698644239</v>
      </c>
      <c r="Q3">
        <v>3.3497433460076049</v>
      </c>
      <c r="R3">
        <v>13.011233040078203</v>
      </c>
      <c r="S3">
        <v>8.0993164050235471</v>
      </c>
      <c r="T3">
        <v>0</v>
      </c>
      <c r="U3">
        <v>53.528131879280238</v>
      </c>
      <c r="V3">
        <v>3.5834301225577261</v>
      </c>
      <c r="W3">
        <v>10.684362301965455</v>
      </c>
      <c r="X3">
        <v>30.338825032185493</v>
      </c>
      <c r="Y3">
        <v>0</v>
      </c>
      <c r="Z3">
        <v>2.02488</v>
      </c>
      <c r="AA3">
        <v>0</v>
      </c>
      <c r="AB3">
        <v>4.0078511199999998</v>
      </c>
      <c r="AC3">
        <v>2.9691613120000002</v>
      </c>
      <c r="AD3">
        <v>0</v>
      </c>
      <c r="AE3">
        <v>15.167135380800003</v>
      </c>
      <c r="AF3">
        <v>5.4449999999999994</v>
      </c>
      <c r="AG3">
        <v>4.4889748800000007</v>
      </c>
      <c r="AH3">
        <v>34.864751999999996</v>
      </c>
      <c r="AI3">
        <v>0</v>
      </c>
      <c r="AJ3">
        <v>0</v>
      </c>
      <c r="AK3">
        <v>15.571999999999999</v>
      </c>
      <c r="AL3">
        <v>0</v>
      </c>
      <c r="AM3">
        <v>3.2392661714285702</v>
      </c>
      <c r="AN3">
        <v>0.66954999999999998</v>
      </c>
      <c r="AO3">
        <v>2.7059760000000006</v>
      </c>
      <c r="AP3">
        <v>1.1397313200000003</v>
      </c>
      <c r="AQ3">
        <v>7.5966899999999988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32.657252384008061</v>
      </c>
      <c r="BB3">
        <f>SUM(B3:AZ3)-BA3</f>
        <v>903.08064380653275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9.4083704373198955</v>
      </c>
      <c r="L4">
        <v>578.49510835078365</v>
      </c>
      <c r="M4">
        <v>27.002001648416343</v>
      </c>
      <c r="N4">
        <v>36.238540661461528</v>
      </c>
      <c r="O4">
        <v>0</v>
      </c>
      <c r="P4">
        <v>37.051827698644239</v>
      </c>
      <c r="Q4">
        <v>3.3497433460076049</v>
      </c>
      <c r="R4">
        <v>13.011233040078203</v>
      </c>
      <c r="S4">
        <v>8.0993164050235471</v>
      </c>
      <c r="T4">
        <v>0</v>
      </c>
      <c r="U4">
        <v>53.528131879280238</v>
      </c>
      <c r="V4">
        <v>3.5834301225577261</v>
      </c>
      <c r="W4">
        <v>10.684362301965455</v>
      </c>
      <c r="X4">
        <v>30.338825032185493</v>
      </c>
      <c r="Y4">
        <v>0</v>
      </c>
      <c r="Z4">
        <v>2.02488</v>
      </c>
      <c r="AA4">
        <v>0</v>
      </c>
      <c r="AB4">
        <v>4.0078511199999998</v>
      </c>
      <c r="AC4">
        <v>2.9691613120000002</v>
      </c>
      <c r="AD4">
        <v>0</v>
      </c>
      <c r="AE4">
        <v>15.167135380800003</v>
      </c>
      <c r="AF4">
        <v>5.4449999999999994</v>
      </c>
      <c r="AG4">
        <v>4.4889748800000007</v>
      </c>
      <c r="AH4">
        <v>30.506658000000002</v>
      </c>
      <c r="AI4">
        <v>0</v>
      </c>
      <c r="AJ4">
        <v>0</v>
      </c>
      <c r="AK4">
        <v>15.571999999999999</v>
      </c>
      <c r="AL4">
        <v>0</v>
      </c>
      <c r="AM4">
        <v>3.2392661714285702</v>
      </c>
      <c r="AN4">
        <v>0.66954999999999998</v>
      </c>
      <c r="AO4">
        <v>2.7059760000000006</v>
      </c>
      <c r="AP4">
        <v>1.1397313200000003</v>
      </c>
      <c r="AQ4">
        <v>7.5966899999999988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32.522875232523724</v>
      </c>
      <c r="BB4">
        <f t="shared" ref="BB4:BB67" si="0">SUM(B4:AZ4)-BA4</f>
        <v>899.36466853142895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9.4083704373198955</v>
      </c>
      <c r="L5">
        <v>578.49510835078365</v>
      </c>
      <c r="M5">
        <v>13.811881188118811</v>
      </c>
      <c r="N5">
        <v>36.238540661461528</v>
      </c>
      <c r="O5">
        <v>0</v>
      </c>
      <c r="P5">
        <v>37.051827698644239</v>
      </c>
      <c r="Q5">
        <v>3.3497433460076049</v>
      </c>
      <c r="R5">
        <v>13.011233040078203</v>
      </c>
      <c r="S5">
        <v>8.0993164050235471</v>
      </c>
      <c r="T5">
        <v>0</v>
      </c>
      <c r="U5">
        <v>53.528131879280238</v>
      </c>
      <c r="V5">
        <v>3.5834301225577261</v>
      </c>
      <c r="W5">
        <v>10.684362301965455</v>
      </c>
      <c r="X5">
        <v>30.338825032185493</v>
      </c>
      <c r="Y5">
        <v>0</v>
      </c>
      <c r="Z5">
        <v>2.02488</v>
      </c>
      <c r="AA5">
        <v>0</v>
      </c>
      <c r="AB5">
        <v>4.0078511199999998</v>
      </c>
      <c r="AC5">
        <v>2.9691613120000002</v>
      </c>
      <c r="AD5">
        <v>0</v>
      </c>
      <c r="AE5">
        <v>15.167135380800003</v>
      </c>
      <c r="AF5">
        <v>5.4449999999999994</v>
      </c>
      <c r="AG5">
        <v>4.4889748800000007</v>
      </c>
      <c r="AH5">
        <v>24.695866000000002</v>
      </c>
      <c r="AI5">
        <v>0</v>
      </c>
      <c r="AJ5">
        <v>0</v>
      </c>
      <c r="AK5">
        <v>15.571999999999999</v>
      </c>
      <c r="AL5">
        <v>0</v>
      </c>
      <c r="AM5">
        <v>3.2392661714285702</v>
      </c>
      <c r="AN5">
        <v>0.66954999999999998</v>
      </c>
      <c r="AO5">
        <v>2.7059760000000006</v>
      </c>
      <c r="AP5">
        <v>0.94322591999999983</v>
      </c>
      <c r="AQ5">
        <v>7.5966899999999988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31.852885487259343</v>
      </c>
      <c r="BB5">
        <f t="shared" si="0"/>
        <v>880.83724041639584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9.4083704373198955</v>
      </c>
      <c r="L6">
        <v>578.49510835078365</v>
      </c>
      <c r="M6">
        <v>13.811881188118811</v>
      </c>
      <c r="N6">
        <v>36.238540661461528</v>
      </c>
      <c r="O6">
        <v>0</v>
      </c>
      <c r="P6">
        <v>37.051827698644239</v>
      </c>
      <c r="Q6">
        <v>3.3497433460076049</v>
      </c>
      <c r="R6">
        <v>13.011233040078203</v>
      </c>
      <c r="S6">
        <v>8.0993164050235471</v>
      </c>
      <c r="T6">
        <v>0</v>
      </c>
      <c r="U6">
        <v>53.528131879280238</v>
      </c>
      <c r="V6">
        <v>3.5834301225577261</v>
      </c>
      <c r="W6">
        <v>10.684362301965455</v>
      </c>
      <c r="X6">
        <v>30.338825032185493</v>
      </c>
      <c r="Y6">
        <v>0</v>
      </c>
      <c r="Z6">
        <v>2.02488</v>
      </c>
      <c r="AA6">
        <v>0</v>
      </c>
      <c r="AB6">
        <v>4.0078511199999998</v>
      </c>
      <c r="AC6">
        <v>2.9691613120000002</v>
      </c>
      <c r="AD6">
        <v>0</v>
      </c>
      <c r="AE6">
        <v>15.167135380800003</v>
      </c>
      <c r="AF6">
        <v>5.4449999999999994</v>
      </c>
      <c r="AG6">
        <v>4.4889748800000007</v>
      </c>
      <c r="AH6">
        <v>18.303994800000002</v>
      </c>
      <c r="AI6">
        <v>0</v>
      </c>
      <c r="AJ6">
        <v>0</v>
      </c>
      <c r="AK6">
        <v>15.571999999999999</v>
      </c>
      <c r="AL6">
        <v>0</v>
      </c>
      <c r="AM6">
        <v>3.2392661714285702</v>
      </c>
      <c r="AN6">
        <v>0.66954999999999998</v>
      </c>
      <c r="AO6">
        <v>2.7059760000000006</v>
      </c>
      <c r="AP6">
        <v>0.94322591999999983</v>
      </c>
      <c r="AQ6">
        <v>7.5966899999999988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31.629809059659337</v>
      </c>
      <c r="BB6">
        <f t="shared" si="0"/>
        <v>874.66844564399582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9.4083704373198955</v>
      </c>
      <c r="L7">
        <v>578.49510835078365</v>
      </c>
      <c r="M7">
        <v>13.811881188118811</v>
      </c>
      <c r="N7">
        <v>36.238540661461528</v>
      </c>
      <c r="O7">
        <v>0</v>
      </c>
      <c r="P7">
        <v>37.051827698644239</v>
      </c>
      <c r="Q7">
        <v>3.3497433460076049</v>
      </c>
      <c r="R7">
        <v>13.011233040078203</v>
      </c>
      <c r="S7">
        <v>8.0993164050235471</v>
      </c>
      <c r="T7">
        <v>0</v>
      </c>
      <c r="U7">
        <v>53.528131879280238</v>
      </c>
      <c r="V7">
        <v>3.5834301225577261</v>
      </c>
      <c r="W7">
        <v>10.684362301965455</v>
      </c>
      <c r="X7">
        <v>30.338825032185493</v>
      </c>
      <c r="Y7">
        <v>0</v>
      </c>
      <c r="Z7">
        <v>2.02488</v>
      </c>
      <c r="AA7">
        <v>0</v>
      </c>
      <c r="AB7">
        <v>4.0078511199999998</v>
      </c>
      <c r="AC7">
        <v>2.9691613120000002</v>
      </c>
      <c r="AD7">
        <v>0</v>
      </c>
      <c r="AE7">
        <v>15.167135380800003</v>
      </c>
      <c r="AF7">
        <v>5.4449999999999994</v>
      </c>
      <c r="AG7">
        <v>4.4889748800000007</v>
      </c>
      <c r="AH7">
        <v>12.2026632</v>
      </c>
      <c r="AI7">
        <v>0</v>
      </c>
      <c r="AJ7">
        <v>0</v>
      </c>
      <c r="AK7">
        <v>15.571999999999999</v>
      </c>
      <c r="AL7">
        <v>0</v>
      </c>
      <c r="AM7">
        <v>1.6196330857142851</v>
      </c>
      <c r="AN7">
        <v>0.66954999999999998</v>
      </c>
      <c r="AO7">
        <v>2.7059760000000006</v>
      </c>
      <c r="AP7">
        <v>0.94322591999999983</v>
      </c>
      <c r="AQ7">
        <v>7.5966899999999988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31.360347463303789</v>
      </c>
      <c r="BB7">
        <f t="shared" si="0"/>
        <v>867.21694255463706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9.4083785234478974</v>
      </c>
      <c r="L8">
        <v>578.49510835078365</v>
      </c>
      <c r="M8">
        <v>13.811881188118811</v>
      </c>
      <c r="N8">
        <v>36.238540661461528</v>
      </c>
      <c r="O8">
        <v>0</v>
      </c>
      <c r="P8">
        <v>37.051827698644239</v>
      </c>
      <c r="Q8">
        <v>3.3497433460076049</v>
      </c>
      <c r="R8">
        <v>13.011233040078203</v>
      </c>
      <c r="S8">
        <v>8.0993164050235471</v>
      </c>
      <c r="T8">
        <v>0</v>
      </c>
      <c r="U8">
        <v>53.528131879280238</v>
      </c>
      <c r="V8">
        <v>3.5834301225577261</v>
      </c>
      <c r="W8">
        <v>10.684362301965455</v>
      </c>
      <c r="X8">
        <v>30.338825032185493</v>
      </c>
      <c r="Y8">
        <v>0</v>
      </c>
      <c r="Z8">
        <v>2.02488</v>
      </c>
      <c r="AA8">
        <v>0</v>
      </c>
      <c r="AB8">
        <v>4.0078511199999998</v>
      </c>
      <c r="AC8">
        <v>2.9691613120000002</v>
      </c>
      <c r="AD8">
        <v>0</v>
      </c>
      <c r="AE8">
        <v>15.167135380800003</v>
      </c>
      <c r="AF8">
        <v>5.4449999999999994</v>
      </c>
      <c r="AG8">
        <v>4.4889748800000007</v>
      </c>
      <c r="AH8">
        <v>7.17632812</v>
      </c>
      <c r="AI8">
        <v>0</v>
      </c>
      <c r="AJ8">
        <v>0</v>
      </c>
      <c r="AK8">
        <v>15.571999999999999</v>
      </c>
      <c r="AL8">
        <v>0</v>
      </c>
      <c r="AM8">
        <v>0</v>
      </c>
      <c r="AN8">
        <v>0.66954999999999998</v>
      </c>
      <c r="AO8">
        <v>2.7059760000000006</v>
      </c>
      <c r="AP8">
        <v>0.94322591999999983</v>
      </c>
      <c r="AQ8">
        <v>7.5966899999999988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31.128403189444541</v>
      </c>
      <c r="BB8">
        <f t="shared" si="0"/>
        <v>860.80292674891007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9.7502823734560433</v>
      </c>
      <c r="L9">
        <v>578.49510835078365</v>
      </c>
      <c r="M9">
        <v>13.811881188118811</v>
      </c>
      <c r="N9">
        <v>36.238540661461528</v>
      </c>
      <c r="O9">
        <v>0</v>
      </c>
      <c r="P9">
        <v>37.051827698644239</v>
      </c>
      <c r="Q9">
        <v>3.3497433460076049</v>
      </c>
      <c r="R9">
        <v>13.011233040078203</v>
      </c>
      <c r="S9">
        <v>8.0993164050235471</v>
      </c>
      <c r="T9">
        <v>0</v>
      </c>
      <c r="U9">
        <v>53.528131879280238</v>
      </c>
      <c r="V9">
        <v>3.5834301225577261</v>
      </c>
      <c r="W9">
        <v>10.684362301965455</v>
      </c>
      <c r="X9">
        <v>30.338825032185493</v>
      </c>
      <c r="Y9">
        <v>0</v>
      </c>
      <c r="Z9">
        <v>2.02488</v>
      </c>
      <c r="AA9">
        <v>0</v>
      </c>
      <c r="AB9">
        <v>4.0078511199999998</v>
      </c>
      <c r="AC9">
        <v>2.9691613120000002</v>
      </c>
      <c r="AD9">
        <v>0</v>
      </c>
      <c r="AE9">
        <v>15.167135380800003</v>
      </c>
      <c r="AF9">
        <v>5.4449999999999994</v>
      </c>
      <c r="AG9">
        <v>4.4889748800000007</v>
      </c>
      <c r="AH9">
        <v>7.17632812</v>
      </c>
      <c r="AI9">
        <v>0</v>
      </c>
      <c r="AJ9">
        <v>0</v>
      </c>
      <c r="AK9">
        <v>15.571999999999999</v>
      </c>
      <c r="AL9">
        <v>0</v>
      </c>
      <c r="AM9">
        <v>0</v>
      </c>
      <c r="AN9">
        <v>0.66954999999999998</v>
      </c>
      <c r="AO9">
        <v>2.7059760000000006</v>
      </c>
      <c r="AP9">
        <v>2.90827992</v>
      </c>
      <c r="AQ9">
        <v>7.5966899999999988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31.208915864697545</v>
      </c>
      <c r="BB9">
        <f t="shared" si="0"/>
        <v>863.02937192366505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9.7502823734560433</v>
      </c>
      <c r="L10">
        <v>578.49510835078365</v>
      </c>
      <c r="M10">
        <v>13.811881188118811</v>
      </c>
      <c r="N10">
        <v>36.238540661461528</v>
      </c>
      <c r="O10">
        <v>0</v>
      </c>
      <c r="P10">
        <v>37.051827698644239</v>
      </c>
      <c r="Q10">
        <v>3.3497433460076049</v>
      </c>
      <c r="R10">
        <v>13.011233040078203</v>
      </c>
      <c r="S10">
        <v>8.0993164050235471</v>
      </c>
      <c r="T10">
        <v>0</v>
      </c>
      <c r="U10">
        <v>53.528131879280238</v>
      </c>
      <c r="V10">
        <v>3.5834301225577261</v>
      </c>
      <c r="W10">
        <v>10.684362301965455</v>
      </c>
      <c r="X10">
        <v>30.338825032185493</v>
      </c>
      <c r="Y10">
        <v>0</v>
      </c>
      <c r="Z10">
        <v>2.02488</v>
      </c>
      <c r="AA10">
        <v>0</v>
      </c>
      <c r="AB10">
        <v>4.0078511199999998</v>
      </c>
      <c r="AC10">
        <v>2.9691613120000002</v>
      </c>
      <c r="AD10">
        <v>0</v>
      </c>
      <c r="AE10">
        <v>15.167135380800003</v>
      </c>
      <c r="AF10">
        <v>5.4449999999999994</v>
      </c>
      <c r="AG10">
        <v>4.4889748800000007</v>
      </c>
      <c r="AH10">
        <v>7.17632812</v>
      </c>
      <c r="AI10">
        <v>0</v>
      </c>
      <c r="AJ10">
        <v>0</v>
      </c>
      <c r="AK10">
        <v>15.571999999999999</v>
      </c>
      <c r="AL10">
        <v>0</v>
      </c>
      <c r="AM10">
        <v>0</v>
      </c>
      <c r="AN10">
        <v>0.66954999999999998</v>
      </c>
      <c r="AO10">
        <v>2.7059760000000006</v>
      </c>
      <c r="AP10">
        <v>2.90827992</v>
      </c>
      <c r="AQ10">
        <v>7.5966899999999988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31.208915864697545</v>
      </c>
      <c r="BB10">
        <f t="shared" si="0"/>
        <v>863.02937192366505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9.7502129119830343</v>
      </c>
      <c r="L11">
        <v>578.49510835078365</v>
      </c>
      <c r="M11">
        <v>27.002001648416343</v>
      </c>
      <c r="N11">
        <v>36.238540661461528</v>
      </c>
      <c r="O11">
        <v>0</v>
      </c>
      <c r="P11">
        <v>37.051827698644239</v>
      </c>
      <c r="Q11">
        <v>3.3497433460076049</v>
      </c>
      <c r="R11">
        <v>13.011233040078203</v>
      </c>
      <c r="S11">
        <v>8.0993164050235471</v>
      </c>
      <c r="T11">
        <v>0</v>
      </c>
      <c r="U11">
        <v>53.528131879280238</v>
      </c>
      <c r="V11">
        <v>3.5834301225577261</v>
      </c>
      <c r="W11">
        <v>10.684362301965455</v>
      </c>
      <c r="X11">
        <v>30.338825032185493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0</v>
      </c>
      <c r="AE11">
        <v>15.167135380800003</v>
      </c>
      <c r="AF11">
        <v>5.4449999999999994</v>
      </c>
      <c r="AG11">
        <v>4.4889748800000007</v>
      </c>
      <c r="AH11">
        <v>7.17632812</v>
      </c>
      <c r="AI11">
        <v>0</v>
      </c>
      <c r="AJ11">
        <v>0</v>
      </c>
      <c r="AK11">
        <v>15.571999999999999</v>
      </c>
      <c r="AL11">
        <v>0</v>
      </c>
      <c r="AM11">
        <v>0</v>
      </c>
      <c r="AN11">
        <v>0.66954999999999998</v>
      </c>
      <c r="AO11">
        <v>2.7059760000000006</v>
      </c>
      <c r="AP11">
        <v>0.94322591999999983</v>
      </c>
      <c r="AQ11">
        <v>7.5966899999999988</v>
      </c>
      <c r="AR11">
        <v>15.4111776</v>
      </c>
      <c r="AS11">
        <v>10.152601056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31.600173850231975</v>
      </c>
      <c r="BB11">
        <f t="shared" si="0"/>
        <v>873.84893677695516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9.4083628334321272</v>
      </c>
      <c r="L12">
        <v>578.49510835078365</v>
      </c>
      <c r="M12">
        <v>27.002001648416343</v>
      </c>
      <c r="N12">
        <v>36.238540661461528</v>
      </c>
      <c r="O12">
        <v>0</v>
      </c>
      <c r="P12">
        <v>37.051827698644239</v>
      </c>
      <c r="Q12">
        <v>3.3497433460076049</v>
      </c>
      <c r="R12">
        <v>13.011233040078203</v>
      </c>
      <c r="S12">
        <v>8.0993164050235471</v>
      </c>
      <c r="T12">
        <v>0</v>
      </c>
      <c r="U12">
        <v>53.528131879280238</v>
      </c>
      <c r="V12">
        <v>3.5834301225577261</v>
      </c>
      <c r="W12">
        <v>10.684362301965455</v>
      </c>
      <c r="X12">
        <v>30.338825032185493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0</v>
      </c>
      <c r="AE12">
        <v>15.167135380800003</v>
      </c>
      <c r="AF12">
        <v>5.4449999999999994</v>
      </c>
      <c r="AG12">
        <v>4.4889748800000007</v>
      </c>
      <c r="AH12">
        <v>7.17632812</v>
      </c>
      <c r="AI12">
        <v>0</v>
      </c>
      <c r="AJ12">
        <v>0</v>
      </c>
      <c r="AK12">
        <v>15.571999999999999</v>
      </c>
      <c r="AL12">
        <v>0</v>
      </c>
      <c r="AM12">
        <v>0</v>
      </c>
      <c r="AN12">
        <v>0.66954999999999998</v>
      </c>
      <c r="AO12">
        <v>2.7059760000000006</v>
      </c>
      <c r="AP12">
        <v>0.94322591999999983</v>
      </c>
      <c r="AQ12">
        <v>7.5966899999999988</v>
      </c>
      <c r="AR12">
        <v>15.4111776</v>
      </c>
      <c r="AS12">
        <v>10.152601056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31.588243283302404</v>
      </c>
      <c r="BB12">
        <f t="shared" si="0"/>
        <v>873.51901726533367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9.4083892174065618</v>
      </c>
      <c r="L13">
        <v>578.49651946264305</v>
      </c>
      <c r="M13">
        <v>27.002001648416343</v>
      </c>
      <c r="N13">
        <v>36.238540661461528</v>
      </c>
      <c r="O13">
        <v>0</v>
      </c>
      <c r="P13">
        <v>37.051827698644239</v>
      </c>
      <c r="Q13">
        <v>3.3497433460076049</v>
      </c>
      <c r="R13">
        <v>13.011233040078203</v>
      </c>
      <c r="S13">
        <v>8.0993164050235471</v>
      </c>
      <c r="T13">
        <v>0</v>
      </c>
      <c r="U13">
        <v>53.528131879280238</v>
      </c>
      <c r="V13">
        <v>3.5834301225577261</v>
      </c>
      <c r="W13">
        <v>10.684362301965455</v>
      </c>
      <c r="X13">
        <v>30.338825032185493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0</v>
      </c>
      <c r="AE13">
        <v>15.167135380800003</v>
      </c>
      <c r="AF13">
        <v>5.4449999999999994</v>
      </c>
      <c r="AG13">
        <v>4.4889748800000007</v>
      </c>
      <c r="AH13">
        <v>7.17632812</v>
      </c>
      <c r="AI13">
        <v>0</v>
      </c>
      <c r="AJ13">
        <v>0</v>
      </c>
      <c r="AK13">
        <v>15.571999999999999</v>
      </c>
      <c r="AL13">
        <v>0</v>
      </c>
      <c r="AM13">
        <v>0</v>
      </c>
      <c r="AN13">
        <v>0.66954999999999998</v>
      </c>
      <c r="AO13">
        <v>2.7059760000000006</v>
      </c>
      <c r="AP13">
        <v>0.94322591999999983</v>
      </c>
      <c r="AQ13">
        <v>7.5966899999999988</v>
      </c>
      <c r="AR13">
        <v>15.4111776</v>
      </c>
      <c r="AS13">
        <v>10.152601056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31.588293760831981</v>
      </c>
      <c r="BB13">
        <f t="shared" si="0"/>
        <v>873.52040428363796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9.408321127423303</v>
      </c>
      <c r="L14">
        <v>578.49651946264305</v>
      </c>
      <c r="M14">
        <v>27.002001648416343</v>
      </c>
      <c r="N14">
        <v>36.238540661461528</v>
      </c>
      <c r="O14">
        <v>0</v>
      </c>
      <c r="P14">
        <v>37.051827698644239</v>
      </c>
      <c r="Q14">
        <v>3.3497433460076049</v>
      </c>
      <c r="R14">
        <v>13.011233040078203</v>
      </c>
      <c r="S14">
        <v>8.0993164050235471</v>
      </c>
      <c r="T14">
        <v>0</v>
      </c>
      <c r="U14">
        <v>53.528131879280238</v>
      </c>
      <c r="V14">
        <v>3.5834301225577261</v>
      </c>
      <c r="W14">
        <v>10.684362301965455</v>
      </c>
      <c r="X14">
        <v>30.338825032185493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0</v>
      </c>
      <c r="AE14">
        <v>15.167135380800003</v>
      </c>
      <c r="AF14">
        <v>5.4449999999999994</v>
      </c>
      <c r="AG14">
        <v>4.4889748800000007</v>
      </c>
      <c r="AH14">
        <v>7.17632812</v>
      </c>
      <c r="AI14">
        <v>0</v>
      </c>
      <c r="AJ14">
        <v>0</v>
      </c>
      <c r="AK14">
        <v>15.571999999999999</v>
      </c>
      <c r="AL14">
        <v>0</v>
      </c>
      <c r="AM14">
        <v>0</v>
      </c>
      <c r="AN14">
        <v>0.66954999999999998</v>
      </c>
      <c r="AO14">
        <v>2.7059760000000006</v>
      </c>
      <c r="AP14">
        <v>0.94322591999999983</v>
      </c>
      <c r="AQ14">
        <v>7.5966899999999988</v>
      </c>
      <c r="AR14">
        <v>15.4111776</v>
      </c>
      <c r="AS14">
        <v>10.152601056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31.588291385055861</v>
      </c>
      <c r="BB14">
        <f t="shared" si="0"/>
        <v>873.52033856943092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9.4084297686702669</v>
      </c>
      <c r="L15">
        <v>578.49510835078365</v>
      </c>
      <c r="M15">
        <v>27.002001648416343</v>
      </c>
      <c r="N15">
        <v>36.238540661461528</v>
      </c>
      <c r="O15">
        <v>0</v>
      </c>
      <c r="P15">
        <v>36.586302024502565</v>
      </c>
      <c r="Q15">
        <v>3.3497433460076049</v>
      </c>
      <c r="R15">
        <v>13.011233040078203</v>
      </c>
      <c r="S15">
        <v>8.0993164050235471</v>
      </c>
      <c r="T15">
        <v>0</v>
      </c>
      <c r="U15">
        <v>53.528131879280238</v>
      </c>
      <c r="V15">
        <v>3.9901992071713144</v>
      </c>
      <c r="W15">
        <v>10.683215190633442</v>
      </c>
      <c r="X15">
        <v>36.87700757579892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0</v>
      </c>
      <c r="AE15">
        <v>15.167135380800003</v>
      </c>
      <c r="AF15">
        <v>5.4449999999999994</v>
      </c>
      <c r="AG15">
        <v>4.4889748800000007</v>
      </c>
      <c r="AH15">
        <v>7.17632812</v>
      </c>
      <c r="AI15">
        <v>0</v>
      </c>
      <c r="AJ15">
        <v>0</v>
      </c>
      <c r="AK15">
        <v>15.571999999999999</v>
      </c>
      <c r="AL15">
        <v>0</v>
      </c>
      <c r="AM15">
        <v>0</v>
      </c>
      <c r="AN15">
        <v>0.66954999999999998</v>
      </c>
      <c r="AO15">
        <v>2.7059760000000006</v>
      </c>
      <c r="AP15">
        <v>0.94322591999999983</v>
      </c>
      <c r="AQ15">
        <v>7.5966899999999988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31.837009897505141</v>
      </c>
      <c r="BB15">
        <f t="shared" si="0"/>
        <v>880.39823407752237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5.0046189953061022</v>
      </c>
      <c r="L16">
        <v>550.00643016897084</v>
      </c>
      <c r="M16">
        <v>27.002001648416343</v>
      </c>
      <c r="N16">
        <v>36.238540661461528</v>
      </c>
      <c r="O16">
        <v>0</v>
      </c>
      <c r="P16">
        <v>36.586302024502565</v>
      </c>
      <c r="Q16">
        <v>3.3497433460076049</v>
      </c>
      <c r="R16">
        <v>13.011233040078203</v>
      </c>
      <c r="S16">
        <v>8.0993164050235471</v>
      </c>
      <c r="T16">
        <v>0</v>
      </c>
      <c r="U16">
        <v>53.528131879280238</v>
      </c>
      <c r="V16">
        <v>3.9901992071713144</v>
      </c>
      <c r="W16">
        <v>10.683215190633442</v>
      </c>
      <c r="X16">
        <v>36.87700757579892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0</v>
      </c>
      <c r="AE16">
        <v>15.167135380800003</v>
      </c>
      <c r="AF16">
        <v>5.4449999999999994</v>
      </c>
      <c r="AG16">
        <v>4.4889748800000007</v>
      </c>
      <c r="AH16">
        <v>7.17632812</v>
      </c>
      <c r="AI16">
        <v>0</v>
      </c>
      <c r="AJ16">
        <v>0</v>
      </c>
      <c r="AK16">
        <v>15.571999999999999</v>
      </c>
      <c r="AL16">
        <v>0</v>
      </c>
      <c r="AM16">
        <v>0</v>
      </c>
      <c r="AN16">
        <v>0.66954999999999998</v>
      </c>
      <c r="AO16">
        <v>2.8863743999999998</v>
      </c>
      <c r="AP16">
        <v>0.94322591999999983</v>
      </c>
      <c r="AQ16">
        <v>7.5966899999999988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30.695357697936586</v>
      </c>
      <c r="BB16">
        <f t="shared" si="0"/>
        <v>848.82779572191396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5.0046189953061022</v>
      </c>
      <c r="L17">
        <v>450.00319898683887</v>
      </c>
      <c r="M17">
        <v>27.002001648416343</v>
      </c>
      <c r="N17">
        <v>36.238540661461528</v>
      </c>
      <c r="O17">
        <v>0</v>
      </c>
      <c r="P17">
        <v>36.586302024502565</v>
      </c>
      <c r="Q17">
        <v>3.3497433460076049</v>
      </c>
      <c r="R17">
        <v>13.011233040078203</v>
      </c>
      <c r="S17">
        <v>8.0993164050235471</v>
      </c>
      <c r="T17">
        <v>0</v>
      </c>
      <c r="U17">
        <v>53.528131879280238</v>
      </c>
      <c r="V17">
        <v>3.9901992071713144</v>
      </c>
      <c r="W17">
        <v>10.683215190633442</v>
      </c>
      <c r="X17">
        <v>46.004996388153145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0</v>
      </c>
      <c r="AE17">
        <v>15.167135380800003</v>
      </c>
      <c r="AF17">
        <v>5.4449999999999994</v>
      </c>
      <c r="AG17">
        <v>4.4889748800000007</v>
      </c>
      <c r="AH17">
        <v>7.17632812</v>
      </c>
      <c r="AI17">
        <v>0</v>
      </c>
      <c r="AJ17">
        <v>0</v>
      </c>
      <c r="AK17">
        <v>15.571999999999999</v>
      </c>
      <c r="AL17">
        <v>0</v>
      </c>
      <c r="AM17">
        <v>0</v>
      </c>
      <c r="AN17">
        <v>0.66954999999999998</v>
      </c>
      <c r="AO17">
        <v>2.8863743999999998</v>
      </c>
      <c r="AP17">
        <v>0.94322591999999983</v>
      </c>
      <c r="AQ17">
        <v>7.5966899999999988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27.523811782496793</v>
      </c>
      <c r="BB17">
        <f t="shared" si="0"/>
        <v>761.12409926757596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5.0046189953061022</v>
      </c>
      <c r="L18">
        <v>320.00034397264562</v>
      </c>
      <c r="M18">
        <v>27.002001648416343</v>
      </c>
      <c r="N18">
        <v>36.238540661461528</v>
      </c>
      <c r="O18">
        <v>0</v>
      </c>
      <c r="P18">
        <v>36.586302024502565</v>
      </c>
      <c r="Q18">
        <v>3.3497433460076049</v>
      </c>
      <c r="R18">
        <v>13.011233040078203</v>
      </c>
      <c r="S18">
        <v>8.0993164050235471</v>
      </c>
      <c r="T18">
        <v>0</v>
      </c>
      <c r="U18">
        <v>53.528131879280238</v>
      </c>
      <c r="V18">
        <v>3.9901992071713144</v>
      </c>
      <c r="W18">
        <v>10.683215190633442</v>
      </c>
      <c r="X18">
        <v>46.004996388153145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0</v>
      </c>
      <c r="AE18">
        <v>15.167135380800003</v>
      </c>
      <c r="AF18">
        <v>5.4449999999999994</v>
      </c>
      <c r="AG18">
        <v>4.4889748800000007</v>
      </c>
      <c r="AH18">
        <v>7.17632812</v>
      </c>
      <c r="AI18">
        <v>0</v>
      </c>
      <c r="AJ18">
        <v>0</v>
      </c>
      <c r="AK18">
        <v>15.571999999999999</v>
      </c>
      <c r="AL18">
        <v>0</v>
      </c>
      <c r="AM18">
        <v>0</v>
      </c>
      <c r="AN18">
        <v>0.66954999999999998</v>
      </c>
      <c r="AO18">
        <v>2.8863743999999998</v>
      </c>
      <c r="AP18">
        <v>0.94322591999999983</v>
      </c>
      <c r="AQ18">
        <v>7.5966899999999988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22.986777375061813</v>
      </c>
      <c r="BB18">
        <f t="shared" si="0"/>
        <v>635.65827866081781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5.0046189953061022</v>
      </c>
      <c r="L19">
        <v>320.00034397264562</v>
      </c>
      <c r="M19">
        <v>27.002001648416343</v>
      </c>
      <c r="N19">
        <v>36.238540661461528</v>
      </c>
      <c r="O19">
        <v>0</v>
      </c>
      <c r="P19">
        <v>36.586302024502565</v>
      </c>
      <c r="Q19">
        <v>3.3497433460076049</v>
      </c>
      <c r="R19">
        <v>13.011233040078203</v>
      </c>
      <c r="S19">
        <v>8.0993164050235471</v>
      </c>
      <c r="T19">
        <v>0</v>
      </c>
      <c r="U19">
        <v>53.528131879280238</v>
      </c>
      <c r="V19">
        <v>4.4131834196891191</v>
      </c>
      <c r="W19">
        <v>10.683215190633442</v>
      </c>
      <c r="X19">
        <v>46.004996388153145</v>
      </c>
      <c r="Y19">
        <v>0</v>
      </c>
      <c r="Z19">
        <v>2.01070584</v>
      </c>
      <c r="AA19">
        <v>0</v>
      </c>
      <c r="AB19">
        <v>8.0565986800000005</v>
      </c>
      <c r="AC19">
        <v>2.9691613120000002</v>
      </c>
      <c r="AD19">
        <v>0</v>
      </c>
      <c r="AE19">
        <v>15.167135380800003</v>
      </c>
      <c r="AF19">
        <v>5.4449999999999994</v>
      </c>
      <c r="AG19">
        <v>4.4889748800000007</v>
      </c>
      <c r="AH19">
        <v>7.17632812</v>
      </c>
      <c r="AI19">
        <v>0</v>
      </c>
      <c r="AJ19">
        <v>0</v>
      </c>
      <c r="AK19">
        <v>15.571999999999999</v>
      </c>
      <c r="AL19">
        <v>0</v>
      </c>
      <c r="AM19">
        <v>0</v>
      </c>
      <c r="AN19">
        <v>0.66954999999999998</v>
      </c>
      <c r="AO19">
        <v>2.8863743999999998</v>
      </c>
      <c r="AP19">
        <v>0.94322591999999983</v>
      </c>
      <c r="AQ19">
        <v>7.5966899999999988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23.107377646085283</v>
      </c>
      <c r="BB19">
        <f t="shared" si="0"/>
        <v>638.99328856231205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5.0046189953061022</v>
      </c>
      <c r="L20">
        <v>548.31746447021158</v>
      </c>
      <c r="M20">
        <v>27.002001648416343</v>
      </c>
      <c r="N20">
        <v>36.238540661461528</v>
      </c>
      <c r="O20">
        <v>0</v>
      </c>
      <c r="P20">
        <v>36.586302024502565</v>
      </c>
      <c r="Q20">
        <v>3.3497433460076049</v>
      </c>
      <c r="R20">
        <v>13.011233040078203</v>
      </c>
      <c r="S20">
        <v>8.0993164050235471</v>
      </c>
      <c r="T20">
        <v>0</v>
      </c>
      <c r="U20">
        <v>53.528131879280238</v>
      </c>
      <c r="V20">
        <v>4.4131834196891191</v>
      </c>
      <c r="W20">
        <v>10.683215190633442</v>
      </c>
      <c r="X20">
        <v>36.87700757579892</v>
      </c>
      <c r="Y20">
        <v>0</v>
      </c>
      <c r="Z20">
        <v>2.01070584</v>
      </c>
      <c r="AA20">
        <v>0</v>
      </c>
      <c r="AB20">
        <v>8.0565986800000005</v>
      </c>
      <c r="AC20">
        <v>2.9691613120000002</v>
      </c>
      <c r="AD20">
        <v>0</v>
      </c>
      <c r="AE20">
        <v>15.167135380800003</v>
      </c>
      <c r="AF20">
        <v>5.4449999999999994</v>
      </c>
      <c r="AG20">
        <v>4.4889748800000007</v>
      </c>
      <c r="AH20">
        <v>7.17632812</v>
      </c>
      <c r="AI20">
        <v>0</v>
      </c>
      <c r="AJ20">
        <v>0</v>
      </c>
      <c r="AK20">
        <v>15.571999999999999</v>
      </c>
      <c r="AL20">
        <v>0</v>
      </c>
      <c r="AM20">
        <v>0</v>
      </c>
      <c r="AN20">
        <v>0.66954999999999998</v>
      </c>
      <c r="AO20">
        <v>2.8863743999999998</v>
      </c>
      <c r="AP20">
        <v>0.94322591999999983</v>
      </c>
      <c r="AQ20">
        <v>7.5966899999999988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30.757013073368462</v>
      </c>
      <c r="BB20">
        <f t="shared" si="0"/>
        <v>850.53278482024052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5.0046189953061022</v>
      </c>
      <c r="L21">
        <v>578.49706649887401</v>
      </c>
      <c r="M21">
        <v>27.002001648416343</v>
      </c>
      <c r="N21">
        <v>36.238540661461528</v>
      </c>
      <c r="O21">
        <v>0</v>
      </c>
      <c r="P21">
        <v>36.586302024502565</v>
      </c>
      <c r="Q21">
        <v>3.3489283524904208</v>
      </c>
      <c r="R21">
        <v>13.011455624388653</v>
      </c>
      <c r="S21">
        <v>8.097953556485356</v>
      </c>
      <c r="T21">
        <v>0</v>
      </c>
      <c r="U21">
        <v>53.528131879280238</v>
      </c>
      <c r="V21">
        <v>4.4131834196891191</v>
      </c>
      <c r="W21">
        <v>10.68292045646661</v>
      </c>
      <c r="X21">
        <v>36.87700757579892</v>
      </c>
      <c r="Y21">
        <v>0</v>
      </c>
      <c r="Z21">
        <v>2.01070584</v>
      </c>
      <c r="AA21">
        <v>0</v>
      </c>
      <c r="AB21">
        <v>8.0565986800000005</v>
      </c>
      <c r="AC21">
        <v>5.9383226239999995</v>
      </c>
      <c r="AD21">
        <v>0</v>
      </c>
      <c r="AE21">
        <v>15.167135380800003</v>
      </c>
      <c r="AF21">
        <v>5.4449999999999994</v>
      </c>
      <c r="AG21">
        <v>4.4889748800000007</v>
      </c>
      <c r="AH21">
        <v>14.352656239999998</v>
      </c>
      <c r="AI21">
        <v>0</v>
      </c>
      <c r="AJ21">
        <v>0</v>
      </c>
      <c r="AK21">
        <v>15.571999999999999</v>
      </c>
      <c r="AL21">
        <v>0</v>
      </c>
      <c r="AM21">
        <v>0</v>
      </c>
      <c r="AN21">
        <v>0.66954999999999998</v>
      </c>
      <c r="AO21">
        <v>2.8863743999999998</v>
      </c>
      <c r="AP21">
        <v>0.94322591999999983</v>
      </c>
      <c r="AQ21">
        <v>7.5966899999999988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32.199743103611652</v>
      </c>
      <c r="BB21">
        <f t="shared" si="0"/>
        <v>890.42901785874813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5.0046189953061022</v>
      </c>
      <c r="L22">
        <v>578.49226098981785</v>
      </c>
      <c r="M22">
        <v>27.002001648416343</v>
      </c>
      <c r="N22">
        <v>36.238540661461528</v>
      </c>
      <c r="O22">
        <v>0</v>
      </c>
      <c r="P22">
        <v>36.586302024502565</v>
      </c>
      <c r="Q22">
        <v>3.3489283524904208</v>
      </c>
      <c r="R22">
        <v>13.011455624388653</v>
      </c>
      <c r="S22">
        <v>8.097953556485356</v>
      </c>
      <c r="T22">
        <v>0</v>
      </c>
      <c r="U22">
        <v>53.528131879280238</v>
      </c>
      <c r="V22">
        <v>4.4131834196891191</v>
      </c>
      <c r="W22">
        <v>10.68292045646661</v>
      </c>
      <c r="X22">
        <v>36.87700757579892</v>
      </c>
      <c r="Y22">
        <v>0</v>
      </c>
      <c r="Z22">
        <v>2.01070584</v>
      </c>
      <c r="AA22">
        <v>2.4237199999999999</v>
      </c>
      <c r="AB22">
        <v>8.0565986800000005</v>
      </c>
      <c r="AC22">
        <v>5.9383226239999995</v>
      </c>
      <c r="AD22">
        <v>0</v>
      </c>
      <c r="AE22">
        <v>15.167135380800003</v>
      </c>
      <c r="AF22">
        <v>5.4449999999999994</v>
      </c>
      <c r="AG22">
        <v>4.4889748800000007</v>
      </c>
      <c r="AH22">
        <v>14.352656239999998</v>
      </c>
      <c r="AI22">
        <v>0</v>
      </c>
      <c r="AJ22">
        <v>0</v>
      </c>
      <c r="AK22">
        <v>15.571999999999999</v>
      </c>
      <c r="AL22">
        <v>0</v>
      </c>
      <c r="AM22">
        <v>0</v>
      </c>
      <c r="AN22">
        <v>0.66954999999999998</v>
      </c>
      <c r="AO22">
        <v>2.8863743999999998</v>
      </c>
      <c r="AP22">
        <v>0.94322591999999983</v>
      </c>
      <c r="AQ22">
        <v>7.5966899999999988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32.284163843758186</v>
      </c>
      <c r="BB22">
        <f t="shared" si="0"/>
        <v>892.76351160954562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5.0046189953061022</v>
      </c>
      <c r="L23">
        <v>449.99624780003631</v>
      </c>
      <c r="M23">
        <v>27.002001648416343</v>
      </c>
      <c r="N23">
        <v>36.238540661461528</v>
      </c>
      <c r="O23">
        <v>0</v>
      </c>
      <c r="P23">
        <v>36.586302024502565</v>
      </c>
      <c r="Q23">
        <v>3.3489283524904208</v>
      </c>
      <c r="R23">
        <v>13.011455624388653</v>
      </c>
      <c r="S23">
        <v>8.097953556485356</v>
      </c>
      <c r="T23">
        <v>0</v>
      </c>
      <c r="U23">
        <v>53.528131879280238</v>
      </c>
      <c r="V23">
        <v>4.4131834196891191</v>
      </c>
      <c r="W23">
        <v>10.68292045646661</v>
      </c>
      <c r="X23">
        <v>40.025327935828329</v>
      </c>
      <c r="Y23">
        <v>0</v>
      </c>
      <c r="Z23">
        <v>2.01070584</v>
      </c>
      <c r="AA23">
        <v>4.2899843999999989</v>
      </c>
      <c r="AB23">
        <v>8.0565986800000005</v>
      </c>
      <c r="AC23">
        <v>5.9383226239999995</v>
      </c>
      <c r="AD23">
        <v>0</v>
      </c>
      <c r="AE23">
        <v>15.167135380800003</v>
      </c>
      <c r="AF23">
        <v>5.4449999999999994</v>
      </c>
      <c r="AG23">
        <v>4.4889748800000007</v>
      </c>
      <c r="AH23">
        <v>14.352656239999998</v>
      </c>
      <c r="AI23">
        <v>0</v>
      </c>
      <c r="AJ23">
        <v>0</v>
      </c>
      <c r="AK23">
        <v>15.571999999999999</v>
      </c>
      <c r="AL23">
        <v>0</v>
      </c>
      <c r="AM23">
        <v>0</v>
      </c>
      <c r="AN23">
        <v>0.66954999999999998</v>
      </c>
      <c r="AO23">
        <v>2.8863743999999998</v>
      </c>
      <c r="AP23">
        <v>0.94322591999999983</v>
      </c>
      <c r="AQ23">
        <v>7.5966899999999988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27.974661742065535</v>
      </c>
      <c r="BB23">
        <f t="shared" si="0"/>
        <v>773.591585281486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5.0046189953061022</v>
      </c>
      <c r="L24">
        <v>578.49226098981785</v>
      </c>
      <c r="M24">
        <v>27.002001648416343</v>
      </c>
      <c r="N24">
        <v>36.238540661461528</v>
      </c>
      <c r="O24">
        <v>0</v>
      </c>
      <c r="P24">
        <v>36.586302024502565</v>
      </c>
      <c r="Q24">
        <v>3.3489283524904208</v>
      </c>
      <c r="R24">
        <v>13.011455624388653</v>
      </c>
      <c r="S24">
        <v>8.097953556485356</v>
      </c>
      <c r="T24">
        <v>0</v>
      </c>
      <c r="U24">
        <v>53.528131879280238</v>
      </c>
      <c r="V24">
        <v>4.4131834196891191</v>
      </c>
      <c r="W24">
        <v>10.68292045646661</v>
      </c>
      <c r="X24">
        <v>40.885042991418061</v>
      </c>
      <c r="Y24">
        <v>0</v>
      </c>
      <c r="Z24">
        <v>2.01070584</v>
      </c>
      <c r="AA24">
        <v>4.2899843999999989</v>
      </c>
      <c r="AB24">
        <v>8.0565986800000005</v>
      </c>
      <c r="AC24">
        <v>5.9383226239999995</v>
      </c>
      <c r="AD24">
        <v>0</v>
      </c>
      <c r="AE24">
        <v>15.167135380800003</v>
      </c>
      <c r="AF24">
        <v>5.4449999999999994</v>
      </c>
      <c r="AG24">
        <v>4.4889748800000007</v>
      </c>
      <c r="AH24">
        <v>14.352656239999998</v>
      </c>
      <c r="AI24">
        <v>0</v>
      </c>
      <c r="AJ24">
        <v>0</v>
      </c>
      <c r="AK24">
        <v>15.571999999999999</v>
      </c>
      <c r="AL24">
        <v>0</v>
      </c>
      <c r="AM24">
        <v>0</v>
      </c>
      <c r="AN24">
        <v>0.66954999999999998</v>
      </c>
      <c r="AO24">
        <v>2.8863743999999998</v>
      </c>
      <c r="AP24">
        <v>0.94322591999999983</v>
      </c>
      <c r="AQ24">
        <v>7.5966899999999988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32.489177181470176</v>
      </c>
      <c r="BB24">
        <f t="shared" si="0"/>
        <v>898.43279808745285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5.0046286372113364</v>
      </c>
      <c r="L25">
        <v>578.49226098981785</v>
      </c>
      <c r="M25">
        <v>27.002001648416343</v>
      </c>
      <c r="N25">
        <v>36.238540661461528</v>
      </c>
      <c r="O25">
        <v>0</v>
      </c>
      <c r="P25">
        <v>36.985708641289243</v>
      </c>
      <c r="Q25">
        <v>3.3489283524904208</v>
      </c>
      <c r="R25">
        <v>13.011455624388653</v>
      </c>
      <c r="S25">
        <v>8.097953556485356</v>
      </c>
      <c r="T25">
        <v>0</v>
      </c>
      <c r="U25">
        <v>53.528131879280238</v>
      </c>
      <c r="V25">
        <v>4.4131834196891191</v>
      </c>
      <c r="W25">
        <v>10.68292045646661</v>
      </c>
      <c r="X25">
        <v>45.736193302904596</v>
      </c>
      <c r="Y25">
        <v>0</v>
      </c>
      <c r="Z25">
        <v>2.01070584</v>
      </c>
      <c r="AA25">
        <v>4.2899843999999989</v>
      </c>
      <c r="AB25">
        <v>8.0565986800000005</v>
      </c>
      <c r="AC25">
        <v>5.9383226239999995</v>
      </c>
      <c r="AD25">
        <v>0</v>
      </c>
      <c r="AE25">
        <v>15.167135380800003</v>
      </c>
      <c r="AF25">
        <v>5.4449999999999994</v>
      </c>
      <c r="AG25">
        <v>4.4889748800000007</v>
      </c>
      <c r="AH25">
        <v>14.352656239999998</v>
      </c>
      <c r="AI25">
        <v>0</v>
      </c>
      <c r="AJ25">
        <v>0</v>
      </c>
      <c r="AK25">
        <v>15.571999999999999</v>
      </c>
      <c r="AL25">
        <v>0</v>
      </c>
      <c r="AM25">
        <v>0</v>
      </c>
      <c r="AN25">
        <v>0.66954999999999998</v>
      </c>
      <c r="AO25">
        <v>2.8863743999999998</v>
      </c>
      <c r="AP25">
        <v>0.94322591999999983</v>
      </c>
      <c r="AQ25">
        <v>7.5966899999999988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32.636959209639699</v>
      </c>
      <c r="BB25">
        <f t="shared" si="0"/>
        <v>902.51946102946158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5.0046322256625304</v>
      </c>
      <c r="L26">
        <v>578.49226098981785</v>
      </c>
      <c r="M26">
        <v>27.002001648416343</v>
      </c>
      <c r="N26">
        <v>36.238540661461528</v>
      </c>
      <c r="O26">
        <v>0</v>
      </c>
      <c r="P26">
        <v>37.016894324189529</v>
      </c>
      <c r="Q26">
        <v>3.3489283524904208</v>
      </c>
      <c r="R26">
        <v>13.011455624388653</v>
      </c>
      <c r="S26">
        <v>8.097953556485356</v>
      </c>
      <c r="T26">
        <v>0</v>
      </c>
      <c r="U26">
        <v>53.528131879280238</v>
      </c>
      <c r="V26">
        <v>4.3717450777202069</v>
      </c>
      <c r="W26">
        <v>10.68292045646661</v>
      </c>
      <c r="X26">
        <v>45.736193302904596</v>
      </c>
      <c r="Y26">
        <v>0</v>
      </c>
      <c r="Z26">
        <v>2.01070584</v>
      </c>
      <c r="AA26">
        <v>4.2899843999999989</v>
      </c>
      <c r="AB26">
        <v>8.0565986800000005</v>
      </c>
      <c r="AC26">
        <v>5.9383226239999995</v>
      </c>
      <c r="AD26">
        <v>0</v>
      </c>
      <c r="AE26">
        <v>15.167135380800003</v>
      </c>
      <c r="AF26">
        <v>5.4449999999999994</v>
      </c>
      <c r="AG26">
        <v>4.4889748800000007</v>
      </c>
      <c r="AH26">
        <v>14.352656239999998</v>
      </c>
      <c r="AI26">
        <v>0.78111280000000005</v>
      </c>
      <c r="AJ26">
        <v>0</v>
      </c>
      <c r="AK26">
        <v>15.571999999999999</v>
      </c>
      <c r="AL26">
        <v>0</v>
      </c>
      <c r="AM26">
        <v>0</v>
      </c>
      <c r="AN26">
        <v>0.66954999999999998</v>
      </c>
      <c r="AO26">
        <v>2.8863743999999998</v>
      </c>
      <c r="AP26">
        <v>0.94322591999999983</v>
      </c>
      <c r="AQ26">
        <v>7.5966899999999988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32.663862228245009</v>
      </c>
      <c r="BB26">
        <f t="shared" si="0"/>
        <v>903.26342174023875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5.0046322256625304</v>
      </c>
      <c r="L27">
        <v>578.49226098981785</v>
      </c>
      <c r="M27">
        <v>27.002001648416343</v>
      </c>
      <c r="N27">
        <v>36.238540661461528</v>
      </c>
      <c r="O27">
        <v>0</v>
      </c>
      <c r="P27">
        <v>36.586302024502565</v>
      </c>
      <c r="Q27">
        <v>3.3489283524904208</v>
      </c>
      <c r="R27">
        <v>13.011455624388653</v>
      </c>
      <c r="S27">
        <v>8.097953556485356</v>
      </c>
      <c r="T27">
        <v>0</v>
      </c>
      <c r="U27">
        <v>53.528131879280238</v>
      </c>
      <c r="V27">
        <v>4.3717450777202069</v>
      </c>
      <c r="W27">
        <v>10.68292045646661</v>
      </c>
      <c r="X27">
        <v>42.244327068381239</v>
      </c>
      <c r="Y27">
        <v>0</v>
      </c>
      <c r="Z27">
        <v>2.01070584</v>
      </c>
      <c r="AA27">
        <v>4.2899843999999989</v>
      </c>
      <c r="AB27">
        <v>8.0565986800000005</v>
      </c>
      <c r="AC27">
        <v>5.9383226239999995</v>
      </c>
      <c r="AD27">
        <v>0</v>
      </c>
      <c r="AE27">
        <v>15.167135380800003</v>
      </c>
      <c r="AF27">
        <v>5.4449999999999994</v>
      </c>
      <c r="AG27">
        <v>4.4889748800000007</v>
      </c>
      <c r="AH27">
        <v>14.352656239999998</v>
      </c>
      <c r="AI27">
        <v>2.3433384000000004</v>
      </c>
      <c r="AJ27">
        <v>0</v>
      </c>
      <c r="AK27">
        <v>15.571999999999999</v>
      </c>
      <c r="AL27">
        <v>0</v>
      </c>
      <c r="AM27">
        <v>0</v>
      </c>
      <c r="AN27">
        <v>0.66954999999999998</v>
      </c>
      <c r="AO27">
        <v>2.8863743999999998</v>
      </c>
      <c r="AP27">
        <v>0.74672051999999989</v>
      </c>
      <c r="AQ27">
        <v>7.5966899999999988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32.610094562388745</v>
      </c>
      <c r="BB27">
        <f t="shared" si="0"/>
        <v>901.77657267188465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5.0046322256625304</v>
      </c>
      <c r="L28">
        <v>333.19386843584704</v>
      </c>
      <c r="M28">
        <v>27.001968805671694</v>
      </c>
      <c r="N28">
        <v>36.238540661461528</v>
      </c>
      <c r="O28">
        <v>0</v>
      </c>
      <c r="P28">
        <v>37.016894324189529</v>
      </c>
      <c r="Q28">
        <v>3.3489283524904208</v>
      </c>
      <c r="R28">
        <v>13.011455624388653</v>
      </c>
      <c r="S28">
        <v>8.097953556485356</v>
      </c>
      <c r="T28">
        <v>0</v>
      </c>
      <c r="U28">
        <v>53.528131879280238</v>
      </c>
      <c r="V28">
        <v>4.3717450777202069</v>
      </c>
      <c r="W28">
        <v>10.68292045646661</v>
      </c>
      <c r="X28">
        <v>45.653300236273665</v>
      </c>
      <c r="Y28">
        <v>0</v>
      </c>
      <c r="Z28">
        <v>2.01070584</v>
      </c>
      <c r="AA28">
        <v>4.2899843999999989</v>
      </c>
      <c r="AB28">
        <v>8.0565986800000005</v>
      </c>
      <c r="AC28">
        <v>5.9383226239999995</v>
      </c>
      <c r="AD28">
        <v>0</v>
      </c>
      <c r="AE28">
        <v>15.167135380800003</v>
      </c>
      <c r="AF28">
        <v>5.4449999999999994</v>
      </c>
      <c r="AG28">
        <v>4.4889748800000007</v>
      </c>
      <c r="AH28">
        <v>14.352656239999998</v>
      </c>
      <c r="AI28">
        <v>15.231699600000001</v>
      </c>
      <c r="AJ28">
        <v>0</v>
      </c>
      <c r="AK28">
        <v>15.571999999999999</v>
      </c>
      <c r="AL28">
        <v>0</v>
      </c>
      <c r="AM28">
        <v>0</v>
      </c>
      <c r="AN28">
        <v>0.66954999999999998</v>
      </c>
      <c r="AO28">
        <v>2.8863743999999998</v>
      </c>
      <c r="AP28">
        <v>0.74672051999999989</v>
      </c>
      <c r="AQ28">
        <v>7.5966899999999988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24.632983926392541</v>
      </c>
      <c r="BB28">
        <f t="shared" si="0"/>
        <v>681.183184578745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5.0046322256625304</v>
      </c>
      <c r="L29">
        <v>320.00182854356501</v>
      </c>
      <c r="M29">
        <v>27.002001648416343</v>
      </c>
      <c r="N29">
        <v>36.238540661461528</v>
      </c>
      <c r="O29">
        <v>0</v>
      </c>
      <c r="P29">
        <v>36.586302024502565</v>
      </c>
      <c r="Q29">
        <v>3.3489283524904208</v>
      </c>
      <c r="R29">
        <v>13.011455624388653</v>
      </c>
      <c r="S29">
        <v>8.097953556485356</v>
      </c>
      <c r="T29">
        <v>0</v>
      </c>
      <c r="U29">
        <v>53.528131879280238</v>
      </c>
      <c r="V29">
        <v>4.3738286307053951</v>
      </c>
      <c r="W29">
        <v>10.68292045646661</v>
      </c>
      <c r="X29">
        <v>32.379148842335226</v>
      </c>
      <c r="Y29">
        <v>0</v>
      </c>
      <c r="Z29">
        <v>2.01070584</v>
      </c>
      <c r="AA29">
        <v>2.4237199999999999</v>
      </c>
      <c r="AB29">
        <v>8.0565986800000005</v>
      </c>
      <c r="AC29">
        <v>5.9383226239999995</v>
      </c>
      <c r="AD29">
        <v>2.7964513200000005</v>
      </c>
      <c r="AE29">
        <v>15.167135380800003</v>
      </c>
      <c r="AF29">
        <v>5.4449999999999994</v>
      </c>
      <c r="AG29">
        <v>4.4889748800000007</v>
      </c>
      <c r="AH29">
        <v>14.352656239999998</v>
      </c>
      <c r="AI29">
        <v>15.231699600000001</v>
      </c>
      <c r="AJ29">
        <v>0</v>
      </c>
      <c r="AK29">
        <v>15.571999999999999</v>
      </c>
      <c r="AL29">
        <v>0</v>
      </c>
      <c r="AM29">
        <v>0</v>
      </c>
      <c r="AN29">
        <v>0.66954999999999998</v>
      </c>
      <c r="AO29">
        <v>2.8863743999999998</v>
      </c>
      <c r="AP29">
        <v>0.74672051999999989</v>
      </c>
      <c r="AQ29">
        <v>7.5966899999999988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23.726823764383418</v>
      </c>
      <c r="BB29">
        <f t="shared" si="0"/>
        <v>656.12486447057643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5.0046322256625304</v>
      </c>
      <c r="L30">
        <v>320.00182854356501</v>
      </c>
      <c r="M30">
        <v>27.002001648416343</v>
      </c>
      <c r="N30">
        <v>36.238540661461528</v>
      </c>
      <c r="O30">
        <v>0</v>
      </c>
      <c r="P30">
        <v>36.586302024502565</v>
      </c>
      <c r="Q30">
        <v>3.3489283524904208</v>
      </c>
      <c r="R30">
        <v>13.011455624388653</v>
      </c>
      <c r="S30">
        <v>8.097953556485356</v>
      </c>
      <c r="T30">
        <v>0</v>
      </c>
      <c r="U30">
        <v>53.528131879280238</v>
      </c>
      <c r="V30">
        <v>4.3738286307053951</v>
      </c>
      <c r="W30">
        <v>10.68292045646661</v>
      </c>
      <c r="X30">
        <v>32.379148842335226</v>
      </c>
      <c r="Y30">
        <v>0</v>
      </c>
      <c r="Z30">
        <v>2.01070584</v>
      </c>
      <c r="AA30">
        <v>0</v>
      </c>
      <c r="AB30">
        <v>8.0565986800000005</v>
      </c>
      <c r="AC30">
        <v>5.9383226239999995</v>
      </c>
      <c r="AD30">
        <v>2.7964513200000005</v>
      </c>
      <c r="AE30">
        <v>15.167135380800003</v>
      </c>
      <c r="AF30">
        <v>5.4449999999999994</v>
      </c>
      <c r="AG30">
        <v>4.4889748800000007</v>
      </c>
      <c r="AH30">
        <v>14.352656239999998</v>
      </c>
      <c r="AI30">
        <v>15.231699600000001</v>
      </c>
      <c r="AJ30">
        <v>0</v>
      </c>
      <c r="AK30">
        <v>15.571999999999999</v>
      </c>
      <c r="AL30">
        <v>0</v>
      </c>
      <c r="AM30">
        <v>0</v>
      </c>
      <c r="AN30">
        <v>0.66954999999999998</v>
      </c>
      <c r="AO30">
        <v>2.8863743999999998</v>
      </c>
      <c r="AP30">
        <v>0.74672051999999989</v>
      </c>
      <c r="AQ30">
        <v>7.5966899999999988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23.642235936383415</v>
      </c>
      <c r="BB30">
        <f t="shared" si="0"/>
        <v>653.78573229857648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5.0046322256625304</v>
      </c>
      <c r="L31">
        <v>320.00182854356501</v>
      </c>
      <c r="M31">
        <v>28.231981981981985</v>
      </c>
      <c r="N31">
        <v>36.238540661461528</v>
      </c>
      <c r="O31">
        <v>0</v>
      </c>
      <c r="P31">
        <v>37.051827698644239</v>
      </c>
      <c r="Q31">
        <v>3.3489283524904208</v>
      </c>
      <c r="R31">
        <v>13.011455624388653</v>
      </c>
      <c r="S31">
        <v>8.097953556485356</v>
      </c>
      <c r="T31">
        <v>0</v>
      </c>
      <c r="U31">
        <v>53.528131879280238</v>
      </c>
      <c r="V31">
        <v>4.3738286307053951</v>
      </c>
      <c r="W31">
        <v>10.68292045646661</v>
      </c>
      <c r="X31">
        <v>32.379148842335226</v>
      </c>
      <c r="Y31">
        <v>0</v>
      </c>
      <c r="Z31">
        <v>2.01070584</v>
      </c>
      <c r="AA31">
        <v>0</v>
      </c>
      <c r="AB31">
        <v>8.0565986800000005</v>
      </c>
      <c r="AC31">
        <v>5.9383226239999995</v>
      </c>
      <c r="AD31">
        <v>2.7964513200000005</v>
      </c>
      <c r="AE31">
        <v>15.167135380800003</v>
      </c>
      <c r="AF31">
        <v>5.4449999999999994</v>
      </c>
      <c r="AG31">
        <v>4.4889748800000007</v>
      </c>
      <c r="AH31">
        <v>13.9459008</v>
      </c>
      <c r="AI31">
        <v>15.231699600000001</v>
      </c>
      <c r="AJ31">
        <v>0</v>
      </c>
      <c r="AK31">
        <v>15.571999999999999</v>
      </c>
      <c r="AL31">
        <v>0</v>
      </c>
      <c r="AM31">
        <v>0</v>
      </c>
      <c r="AN31">
        <v>0.66954999999999998</v>
      </c>
      <c r="AO31">
        <v>2.8863743999999998</v>
      </c>
      <c r="AP31">
        <v>0.74672051999999989</v>
      </c>
      <c r="AQ31">
        <v>7.5966899999999988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23.651750448052404</v>
      </c>
      <c r="BB31">
        <f t="shared" si="0"/>
        <v>654.0488467546146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5.0046322256625304</v>
      </c>
      <c r="L32">
        <v>320.00182854356501</v>
      </c>
      <c r="M32">
        <v>28.231981981981985</v>
      </c>
      <c r="N32">
        <v>36.238540661461528</v>
      </c>
      <c r="O32">
        <v>0</v>
      </c>
      <c r="P32">
        <v>37.506992117976104</v>
      </c>
      <c r="Q32">
        <v>3.3489283524904208</v>
      </c>
      <c r="R32">
        <v>13.011455624388653</v>
      </c>
      <c r="S32">
        <v>8.097953556485356</v>
      </c>
      <c r="T32">
        <v>0</v>
      </c>
      <c r="U32">
        <v>53.528131879280238</v>
      </c>
      <c r="V32">
        <v>4.3738286307053951</v>
      </c>
      <c r="W32">
        <v>10.68292045646661</v>
      </c>
      <c r="X32">
        <v>32.379148842335226</v>
      </c>
      <c r="Y32">
        <v>0</v>
      </c>
      <c r="Z32">
        <v>2.01070584</v>
      </c>
      <c r="AA32">
        <v>0</v>
      </c>
      <c r="AB32">
        <v>8.0565986800000005</v>
      </c>
      <c r="AC32">
        <v>5.9383226239999995</v>
      </c>
      <c r="AD32">
        <v>2.7964513200000005</v>
      </c>
      <c r="AE32">
        <v>15.167135380800003</v>
      </c>
      <c r="AF32">
        <v>5.4449999999999994</v>
      </c>
      <c r="AG32">
        <v>4.4889748800000007</v>
      </c>
      <c r="AH32">
        <v>13.9459008</v>
      </c>
      <c r="AI32">
        <v>10.1544664</v>
      </c>
      <c r="AJ32">
        <v>0</v>
      </c>
      <c r="AK32">
        <v>15.571999999999999</v>
      </c>
      <c r="AL32">
        <v>0</v>
      </c>
      <c r="AM32">
        <v>0</v>
      </c>
      <c r="AN32">
        <v>0.66954999999999998</v>
      </c>
      <c r="AO32">
        <v>2.8863743999999998</v>
      </c>
      <c r="AP32">
        <v>0.74672051999999989</v>
      </c>
      <c r="AQ32">
        <v>7.5966899999999988</v>
      </c>
      <c r="AR32">
        <v>15.7498848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23.50226097548709</v>
      </c>
      <c r="BB32">
        <f t="shared" si="0"/>
        <v>649.91497464651206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5.0046322256625304</v>
      </c>
      <c r="L33">
        <v>320.00182854356501</v>
      </c>
      <c r="M33">
        <v>28.231981981981985</v>
      </c>
      <c r="N33">
        <v>36.238540661461528</v>
      </c>
      <c r="O33">
        <v>0</v>
      </c>
      <c r="P33">
        <v>38.204868913857673</v>
      </c>
      <c r="Q33">
        <v>3.3489283524904208</v>
      </c>
      <c r="R33">
        <v>13.011455624388653</v>
      </c>
      <c r="S33">
        <v>8.097953556485356</v>
      </c>
      <c r="T33">
        <v>0</v>
      </c>
      <c r="U33">
        <v>53.528131879280238</v>
      </c>
      <c r="V33">
        <v>4.3738286307053951</v>
      </c>
      <c r="W33">
        <v>10.68292045646661</v>
      </c>
      <c r="X33">
        <v>46.005740420298764</v>
      </c>
      <c r="Y33">
        <v>0</v>
      </c>
      <c r="Z33">
        <v>2.01070584</v>
      </c>
      <c r="AA33">
        <v>0</v>
      </c>
      <c r="AB33">
        <v>8.0565986800000005</v>
      </c>
      <c r="AC33">
        <v>5.9383226239999995</v>
      </c>
      <c r="AD33">
        <v>2.7964513200000005</v>
      </c>
      <c r="AE33">
        <v>15.167135380800003</v>
      </c>
      <c r="AF33">
        <v>5.4449999999999994</v>
      </c>
      <c r="AG33">
        <v>4.4889748800000007</v>
      </c>
      <c r="AH33">
        <v>13.9459008</v>
      </c>
      <c r="AI33">
        <v>10.1544664</v>
      </c>
      <c r="AJ33">
        <v>0</v>
      </c>
      <c r="AK33">
        <v>15.571999999999999</v>
      </c>
      <c r="AL33">
        <v>0</v>
      </c>
      <c r="AM33">
        <v>0</v>
      </c>
      <c r="AN33">
        <v>0.66954999999999998</v>
      </c>
      <c r="AO33">
        <v>2.8863743999999998</v>
      </c>
      <c r="AP33">
        <v>0.55021512000000006</v>
      </c>
      <c r="AQ33">
        <v>7.5966899999999988</v>
      </c>
      <c r="AR33">
        <v>15.7498848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23.995355307764761</v>
      </c>
      <c r="BB33">
        <f t="shared" si="0"/>
        <v>663.54984328807939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5.0046322256625304</v>
      </c>
      <c r="L34">
        <v>320.00182854356501</v>
      </c>
      <c r="M34">
        <v>28.231981981981985</v>
      </c>
      <c r="N34">
        <v>36.238540661461528</v>
      </c>
      <c r="O34">
        <v>0</v>
      </c>
      <c r="P34">
        <v>38.204868913857673</v>
      </c>
      <c r="Q34">
        <v>3.3489283524904208</v>
      </c>
      <c r="R34">
        <v>13.011455624388653</v>
      </c>
      <c r="S34">
        <v>8.097953556485356</v>
      </c>
      <c r="T34">
        <v>0</v>
      </c>
      <c r="U34">
        <v>53.528131879280238</v>
      </c>
      <c r="V34">
        <v>4.3738286307053951</v>
      </c>
      <c r="W34">
        <v>10.68292045646661</v>
      </c>
      <c r="X34">
        <v>46.005740420298764</v>
      </c>
      <c r="Y34">
        <v>0</v>
      </c>
      <c r="Z34">
        <v>2.01070584</v>
      </c>
      <c r="AA34">
        <v>0</v>
      </c>
      <c r="AB34">
        <v>8.0565986800000005</v>
      </c>
      <c r="AC34">
        <v>5.9383226239999995</v>
      </c>
      <c r="AD34">
        <v>2.7964513200000005</v>
      </c>
      <c r="AE34">
        <v>15.167135380800003</v>
      </c>
      <c r="AF34">
        <v>5.4449999999999994</v>
      </c>
      <c r="AG34">
        <v>4.4889748800000007</v>
      </c>
      <c r="AH34">
        <v>13.9459008</v>
      </c>
      <c r="AI34">
        <v>1.5622256000000001</v>
      </c>
      <c r="AJ34">
        <v>0</v>
      </c>
      <c r="AK34">
        <v>15.571999999999999</v>
      </c>
      <c r="AL34">
        <v>0</v>
      </c>
      <c r="AM34">
        <v>0</v>
      </c>
      <c r="AN34">
        <v>0.66954999999999998</v>
      </c>
      <c r="AO34">
        <v>2.8863743999999998</v>
      </c>
      <c r="AP34">
        <v>0.55021512000000006</v>
      </c>
      <c r="AQ34">
        <v>7.5966899999999988</v>
      </c>
      <c r="AR34">
        <v>15.7498848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23.695486226564761</v>
      </c>
      <c r="BB34">
        <f t="shared" si="0"/>
        <v>655.25747156927935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5.0045403744062593</v>
      </c>
      <c r="L35">
        <v>320.00355250303443</v>
      </c>
      <c r="M35">
        <v>28.231981981981985</v>
      </c>
      <c r="N35">
        <v>36.238540661461528</v>
      </c>
      <c r="O35">
        <v>0</v>
      </c>
      <c r="P35">
        <v>38.204868913857673</v>
      </c>
      <c r="Q35">
        <v>3.3489283524904208</v>
      </c>
      <c r="R35">
        <v>13.011455624388653</v>
      </c>
      <c r="S35">
        <v>8.097953556485356</v>
      </c>
      <c r="T35">
        <v>0</v>
      </c>
      <c r="U35">
        <v>53.528131879280238</v>
      </c>
      <c r="V35">
        <v>4.3738286307053951</v>
      </c>
      <c r="W35">
        <v>10.68292045646661</v>
      </c>
      <c r="X35">
        <v>46.005740420298764</v>
      </c>
      <c r="Y35">
        <v>0</v>
      </c>
      <c r="Z35">
        <v>2.01070584</v>
      </c>
      <c r="AA35">
        <v>0</v>
      </c>
      <c r="AB35">
        <v>8.0565986800000005</v>
      </c>
      <c r="AC35">
        <v>5.9383226239999995</v>
      </c>
      <c r="AD35">
        <v>2.7964513200000005</v>
      </c>
      <c r="AE35">
        <v>15.167135380800003</v>
      </c>
      <c r="AF35">
        <v>5.4449999999999994</v>
      </c>
      <c r="AG35">
        <v>4.4889748800000007</v>
      </c>
      <c r="AH35">
        <v>13.9459008</v>
      </c>
      <c r="AI35">
        <v>0.78111280000000005</v>
      </c>
      <c r="AJ35">
        <v>0</v>
      </c>
      <c r="AK35">
        <v>15.571999999999999</v>
      </c>
      <c r="AL35">
        <v>0</v>
      </c>
      <c r="AM35">
        <v>0</v>
      </c>
      <c r="AN35">
        <v>0.66954999999999998</v>
      </c>
      <c r="AO35">
        <v>2.8863743999999998</v>
      </c>
      <c r="AP35">
        <v>0.55021512000000006</v>
      </c>
      <c r="AQ35">
        <v>7.5966899999999988</v>
      </c>
      <c r="AR35">
        <v>15.7498848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23.668282166341427</v>
      </c>
      <c r="BB35">
        <f t="shared" si="0"/>
        <v>654.50519493771583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5.0045403744062593</v>
      </c>
      <c r="L36">
        <v>320.00355250303443</v>
      </c>
      <c r="M36">
        <v>28.231981981981985</v>
      </c>
      <c r="N36">
        <v>36.238540661461528</v>
      </c>
      <c r="O36">
        <v>0</v>
      </c>
      <c r="P36">
        <v>38.204868913857673</v>
      </c>
      <c r="Q36">
        <v>3.3489283524904208</v>
      </c>
      <c r="R36">
        <v>13.011455624388653</v>
      </c>
      <c r="S36">
        <v>8.097953556485356</v>
      </c>
      <c r="T36">
        <v>0</v>
      </c>
      <c r="U36">
        <v>53.528131879280238</v>
      </c>
      <c r="V36">
        <v>4.3738286307053951</v>
      </c>
      <c r="W36">
        <v>10.68292045646661</v>
      </c>
      <c r="X36">
        <v>46.005740420298764</v>
      </c>
      <c r="Y36">
        <v>0</v>
      </c>
      <c r="Z36">
        <v>2.01070584</v>
      </c>
      <c r="AA36">
        <v>0</v>
      </c>
      <c r="AB36">
        <v>8.0565986800000005</v>
      </c>
      <c r="AC36">
        <v>5.9383226239999995</v>
      </c>
      <c r="AD36">
        <v>2.7964513200000005</v>
      </c>
      <c r="AE36">
        <v>15.167135380800003</v>
      </c>
      <c r="AF36">
        <v>5.4449999999999994</v>
      </c>
      <c r="AG36">
        <v>4.4889748800000007</v>
      </c>
      <c r="AH36">
        <v>13.9459008</v>
      </c>
      <c r="AI36">
        <v>0</v>
      </c>
      <c r="AJ36">
        <v>0</v>
      </c>
      <c r="AK36">
        <v>15.571999999999999</v>
      </c>
      <c r="AL36">
        <v>0</v>
      </c>
      <c r="AM36">
        <v>0</v>
      </c>
      <c r="AN36">
        <v>0.66954999999999998</v>
      </c>
      <c r="AO36">
        <v>2.8863743999999998</v>
      </c>
      <c r="AP36">
        <v>0.55021512000000006</v>
      </c>
      <c r="AQ36">
        <v>7.5966899999999988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23.641021452341427</v>
      </c>
      <c r="BB36">
        <f t="shared" si="0"/>
        <v>653.75134285171589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5.0045403744062593</v>
      </c>
      <c r="L37">
        <v>320.00355250303443</v>
      </c>
      <c r="M37">
        <v>28.231981981981985</v>
      </c>
      <c r="N37">
        <v>36.238540661461528</v>
      </c>
      <c r="O37">
        <v>0</v>
      </c>
      <c r="P37">
        <v>38.204868913857673</v>
      </c>
      <c r="Q37">
        <v>3.3489283524904208</v>
      </c>
      <c r="R37">
        <v>13.011455624388653</v>
      </c>
      <c r="S37">
        <v>8.097953556485356</v>
      </c>
      <c r="T37">
        <v>0</v>
      </c>
      <c r="U37">
        <v>53.528131879280238</v>
      </c>
      <c r="V37">
        <v>4.3738286307053951</v>
      </c>
      <c r="W37">
        <v>10.68292045646661</v>
      </c>
      <c r="X37">
        <v>46.005740420298764</v>
      </c>
      <c r="Y37">
        <v>0</v>
      </c>
      <c r="Z37">
        <v>2.01070584</v>
      </c>
      <c r="AA37">
        <v>0</v>
      </c>
      <c r="AB37">
        <v>8.0811365440000014</v>
      </c>
      <c r="AC37">
        <v>2.9691613120000002</v>
      </c>
      <c r="AD37">
        <v>2.7964513200000005</v>
      </c>
      <c r="AE37">
        <v>15.167135380800003</v>
      </c>
      <c r="AF37">
        <v>5.4449999999999994</v>
      </c>
      <c r="AG37">
        <v>4.4889748800000007</v>
      </c>
      <c r="AH37">
        <v>13.9459008</v>
      </c>
      <c r="AI37">
        <v>0</v>
      </c>
      <c r="AJ37">
        <v>0</v>
      </c>
      <c r="AK37">
        <v>15.571999999999999</v>
      </c>
      <c r="AL37">
        <v>0</v>
      </c>
      <c r="AM37">
        <v>0</v>
      </c>
      <c r="AN37">
        <v>0.66954999999999998</v>
      </c>
      <c r="AO37">
        <v>2.8863743999999998</v>
      </c>
      <c r="AP37">
        <v>0.55021512000000006</v>
      </c>
      <c r="AQ37">
        <v>7.5966899999999988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23.53825449714143</v>
      </c>
      <c r="BB37">
        <f t="shared" si="0"/>
        <v>650.90948635891584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5.0045403744062593</v>
      </c>
      <c r="L38">
        <v>320.00355250303443</v>
      </c>
      <c r="M38">
        <v>28.231981981981985</v>
      </c>
      <c r="N38">
        <v>36.238540661461528</v>
      </c>
      <c r="O38">
        <v>0</v>
      </c>
      <c r="P38">
        <v>38.204868913857673</v>
      </c>
      <c r="Q38">
        <v>3.3489283524904208</v>
      </c>
      <c r="R38">
        <v>13.011455624388653</v>
      </c>
      <c r="S38">
        <v>8.097953556485356</v>
      </c>
      <c r="T38">
        <v>0</v>
      </c>
      <c r="U38">
        <v>53.528131879280238</v>
      </c>
      <c r="V38">
        <v>4.3738286307053951</v>
      </c>
      <c r="W38">
        <v>10.68292045646661</v>
      </c>
      <c r="X38">
        <v>46.005740420298764</v>
      </c>
      <c r="Y38">
        <v>0</v>
      </c>
      <c r="Z38">
        <v>2.01070584</v>
      </c>
      <c r="AA38">
        <v>0</v>
      </c>
      <c r="AB38">
        <v>8.0811365440000014</v>
      </c>
      <c r="AC38">
        <v>2.9691613120000002</v>
      </c>
      <c r="AD38">
        <v>2.7964513200000005</v>
      </c>
      <c r="AE38">
        <v>15.167135380800003</v>
      </c>
      <c r="AF38">
        <v>5.4449999999999994</v>
      </c>
      <c r="AG38">
        <v>4.4889748800000007</v>
      </c>
      <c r="AH38">
        <v>13.9459008</v>
      </c>
      <c r="AI38">
        <v>0</v>
      </c>
      <c r="AJ38">
        <v>0</v>
      </c>
      <c r="AK38">
        <v>15.571999999999999</v>
      </c>
      <c r="AL38">
        <v>0</v>
      </c>
      <c r="AM38">
        <v>0</v>
      </c>
      <c r="AN38">
        <v>0.66954999999999998</v>
      </c>
      <c r="AO38">
        <v>2.8863743999999998</v>
      </c>
      <c r="AP38">
        <v>0.55021512000000006</v>
      </c>
      <c r="AQ38">
        <v>7.5966899999999988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23.53825449714143</v>
      </c>
      <c r="BB38">
        <f t="shared" si="0"/>
        <v>650.90948635891584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5.0047218068780985</v>
      </c>
      <c r="L39">
        <v>319.9963934526354</v>
      </c>
      <c r="M39">
        <v>28.231981981981985</v>
      </c>
      <c r="N39">
        <v>36.238540661461528</v>
      </c>
      <c r="O39">
        <v>0</v>
      </c>
      <c r="P39">
        <v>38.204868913857673</v>
      </c>
      <c r="Q39">
        <v>3.3489283524904208</v>
      </c>
      <c r="R39">
        <v>13.011455624388653</v>
      </c>
      <c r="S39">
        <v>8.097953556485356</v>
      </c>
      <c r="T39">
        <v>0</v>
      </c>
      <c r="U39">
        <v>53.528131879280238</v>
      </c>
      <c r="V39">
        <v>4.3738286307053951</v>
      </c>
      <c r="W39">
        <v>10.68292045646661</v>
      </c>
      <c r="X39">
        <v>46.005740420298764</v>
      </c>
      <c r="Y39">
        <v>0</v>
      </c>
      <c r="Z39">
        <v>2.01070584</v>
      </c>
      <c r="AA39">
        <v>0</v>
      </c>
      <c r="AB39">
        <v>4.0405682719999998</v>
      </c>
      <c r="AC39">
        <v>2.9691613120000002</v>
      </c>
      <c r="AD39">
        <v>2.7964513200000005</v>
      </c>
      <c r="AE39">
        <v>15.167135380800003</v>
      </c>
      <c r="AF39">
        <v>5.4449999999999994</v>
      </c>
      <c r="AG39">
        <v>4.4889748800000007</v>
      </c>
      <c r="AH39">
        <v>13.9459008</v>
      </c>
      <c r="AI39">
        <v>0</v>
      </c>
      <c r="AJ39">
        <v>0</v>
      </c>
      <c r="AK39">
        <v>15.571999999999999</v>
      </c>
      <c r="AL39">
        <v>0</v>
      </c>
      <c r="AM39">
        <v>0</v>
      </c>
      <c r="AN39">
        <v>0.66954999999999998</v>
      </c>
      <c r="AO39">
        <v>2.22792024</v>
      </c>
      <c r="AP39">
        <v>0.55021512000000006</v>
      </c>
      <c r="AQ39">
        <v>7.5966899999999988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23.37401502667575</v>
      </c>
      <c r="BB39">
        <f t="shared" si="0"/>
        <v>646.3677257794543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5.0046051116739578</v>
      </c>
      <c r="L40">
        <v>319.9963934526354</v>
      </c>
      <c r="M40">
        <v>28.231981981981985</v>
      </c>
      <c r="N40">
        <v>36.238540661461528</v>
      </c>
      <c r="O40">
        <v>0</v>
      </c>
      <c r="P40">
        <v>38.204868913857673</v>
      </c>
      <c r="Q40">
        <v>3.3489283524904208</v>
      </c>
      <c r="R40">
        <v>13.011455624388653</v>
      </c>
      <c r="S40">
        <v>8.097953556485356</v>
      </c>
      <c r="T40">
        <v>0</v>
      </c>
      <c r="U40">
        <v>53.528131879280238</v>
      </c>
      <c r="V40">
        <v>4.3738286307053951</v>
      </c>
      <c r="W40">
        <v>10.68292045646661</v>
      </c>
      <c r="X40">
        <v>46.005740420298764</v>
      </c>
      <c r="Y40">
        <v>0</v>
      </c>
      <c r="Z40">
        <v>2.01070584</v>
      </c>
      <c r="AA40">
        <v>0</v>
      </c>
      <c r="AB40">
        <v>4.0405682719999998</v>
      </c>
      <c r="AC40">
        <v>2.9691613120000002</v>
      </c>
      <c r="AD40">
        <v>2.7964513200000005</v>
      </c>
      <c r="AE40">
        <v>14.564102799999999</v>
      </c>
      <c r="AF40">
        <v>5.4449999999999994</v>
      </c>
      <c r="AG40">
        <v>4.4889748800000007</v>
      </c>
      <c r="AH40">
        <v>13.9459008</v>
      </c>
      <c r="AI40">
        <v>0</v>
      </c>
      <c r="AJ40">
        <v>0</v>
      </c>
      <c r="AK40">
        <v>15.571999999999999</v>
      </c>
      <c r="AL40">
        <v>0</v>
      </c>
      <c r="AM40">
        <v>0</v>
      </c>
      <c r="AN40">
        <v>0.66954999999999998</v>
      </c>
      <c r="AO40">
        <v>2.22792024</v>
      </c>
      <c r="AP40">
        <v>0.55021512000000006</v>
      </c>
      <c r="AQ40">
        <v>7.5966899999999988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23.352965087613121</v>
      </c>
      <c r="BB40">
        <f t="shared" si="0"/>
        <v>645.78562644251281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5.0046051116739578</v>
      </c>
      <c r="L41">
        <v>319.99867764043574</v>
      </c>
      <c r="M41">
        <v>28.231981981981985</v>
      </c>
      <c r="N41">
        <v>36.238540661461528</v>
      </c>
      <c r="O41">
        <v>0</v>
      </c>
      <c r="P41">
        <v>38.204868913857673</v>
      </c>
      <c r="Q41">
        <v>3.3489283524904208</v>
      </c>
      <c r="R41">
        <v>13.011455624388653</v>
      </c>
      <c r="S41">
        <v>8.097953556485356</v>
      </c>
      <c r="T41">
        <v>0</v>
      </c>
      <c r="U41">
        <v>53.528131879280238</v>
      </c>
      <c r="V41">
        <v>4.3738286307053951</v>
      </c>
      <c r="W41">
        <v>10.68292045646661</v>
      </c>
      <c r="X41">
        <v>35.396952350154017</v>
      </c>
      <c r="Y41">
        <v>0</v>
      </c>
      <c r="Z41">
        <v>0</v>
      </c>
      <c r="AA41">
        <v>0</v>
      </c>
      <c r="AB41">
        <v>4.0405682719999998</v>
      </c>
      <c r="AC41">
        <v>2.9691613120000002</v>
      </c>
      <c r="AD41">
        <v>2.7964513200000005</v>
      </c>
      <c r="AE41">
        <v>14.564102799999999</v>
      </c>
      <c r="AF41">
        <v>5.4449999999999994</v>
      </c>
      <c r="AG41">
        <v>4.4889748800000007</v>
      </c>
      <c r="AH41">
        <v>14.352656239999998</v>
      </c>
      <c r="AI41">
        <v>0</v>
      </c>
      <c r="AJ41">
        <v>0</v>
      </c>
      <c r="AK41">
        <v>15.571999999999999</v>
      </c>
      <c r="AL41">
        <v>0</v>
      </c>
      <c r="AM41">
        <v>0</v>
      </c>
      <c r="AN41">
        <v>0.66954999999999998</v>
      </c>
      <c r="AO41">
        <v>2.22792024</v>
      </c>
      <c r="AP41">
        <v>0.55021512000000006</v>
      </c>
      <c r="AQ41">
        <v>7.5966899999999988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22.926791889847586</v>
      </c>
      <c r="BB41">
        <f t="shared" si="0"/>
        <v>634.00134535793393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5.0046051116739578</v>
      </c>
      <c r="L42">
        <v>319.99867764043574</v>
      </c>
      <c r="M42">
        <v>28.231981981981985</v>
      </c>
      <c r="N42">
        <v>36.238540661461528</v>
      </c>
      <c r="O42">
        <v>0</v>
      </c>
      <c r="P42">
        <v>38.204868913857673</v>
      </c>
      <c r="Q42">
        <v>3.3489283524904208</v>
      </c>
      <c r="R42">
        <v>13.011455624388653</v>
      </c>
      <c r="S42">
        <v>8.097953556485356</v>
      </c>
      <c r="T42">
        <v>0</v>
      </c>
      <c r="U42">
        <v>53.528131879280238</v>
      </c>
      <c r="V42">
        <v>4.3738286307053951</v>
      </c>
      <c r="W42">
        <v>10.68292045646661</v>
      </c>
      <c r="X42">
        <v>38.616738826240848</v>
      </c>
      <c r="Y42">
        <v>0</v>
      </c>
      <c r="Z42">
        <v>0</v>
      </c>
      <c r="AA42">
        <v>0</v>
      </c>
      <c r="AB42">
        <v>4.0405682719999998</v>
      </c>
      <c r="AC42">
        <v>2.9691613120000002</v>
      </c>
      <c r="AD42">
        <v>2.7964513200000005</v>
      </c>
      <c r="AE42">
        <v>14.564102799999999</v>
      </c>
      <c r="AF42">
        <v>5.4449999999999994</v>
      </c>
      <c r="AG42">
        <v>4.4889748800000007</v>
      </c>
      <c r="AH42">
        <v>14.352656239999998</v>
      </c>
      <c r="AI42">
        <v>0</v>
      </c>
      <c r="AJ42">
        <v>0</v>
      </c>
      <c r="AK42">
        <v>15.571999999999999</v>
      </c>
      <c r="AL42">
        <v>0</v>
      </c>
      <c r="AM42">
        <v>0</v>
      </c>
      <c r="AN42">
        <v>0.66954999999999998</v>
      </c>
      <c r="AO42">
        <v>2.22792024</v>
      </c>
      <c r="AP42">
        <v>0.55021512000000006</v>
      </c>
      <c r="AQ42">
        <v>7.5966899999999988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23.03916243786302</v>
      </c>
      <c r="BB42">
        <f t="shared" si="0"/>
        <v>637.10876128600523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5.0045348870583508</v>
      </c>
      <c r="L43">
        <v>320.00480865558006</v>
      </c>
      <c r="M43">
        <v>28.231981981981985</v>
      </c>
      <c r="N43">
        <v>36.238540661461528</v>
      </c>
      <c r="O43">
        <v>0</v>
      </c>
      <c r="P43">
        <v>38.204868913857673</v>
      </c>
      <c r="Q43">
        <v>3.3489283524904208</v>
      </c>
      <c r="R43">
        <v>13.011455624388653</v>
      </c>
      <c r="S43">
        <v>8.097953556485356</v>
      </c>
      <c r="T43">
        <v>0</v>
      </c>
      <c r="U43">
        <v>53.528131879280238</v>
      </c>
      <c r="V43">
        <v>4.3738286307053951</v>
      </c>
      <c r="W43">
        <v>10.68292045646661</v>
      </c>
      <c r="X43">
        <v>38.616738826240848</v>
      </c>
      <c r="Y43">
        <v>0</v>
      </c>
      <c r="Z43">
        <v>0</v>
      </c>
      <c r="AA43">
        <v>0</v>
      </c>
      <c r="AB43">
        <v>4.0405682719999998</v>
      </c>
      <c r="AC43">
        <v>2.9691613120000002</v>
      </c>
      <c r="AD43">
        <v>2.7964513200000005</v>
      </c>
      <c r="AE43">
        <v>14.564102799999999</v>
      </c>
      <c r="AF43">
        <v>5.4449999999999994</v>
      </c>
      <c r="AG43">
        <v>4.4889748800000007</v>
      </c>
      <c r="AH43">
        <v>14.352656239999998</v>
      </c>
      <c r="AI43">
        <v>0</v>
      </c>
      <c r="AJ43">
        <v>0</v>
      </c>
      <c r="AK43">
        <v>15.571999999999999</v>
      </c>
      <c r="AL43">
        <v>0</v>
      </c>
      <c r="AM43">
        <v>0</v>
      </c>
      <c r="AN43">
        <v>0.66954999999999998</v>
      </c>
      <c r="AO43">
        <v>2.22792024</v>
      </c>
      <c r="AP43">
        <v>0.55021512000000006</v>
      </c>
      <c r="AQ43">
        <v>7.5966899999999988</v>
      </c>
      <c r="AR43">
        <v>15.7498848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23.039373959452462</v>
      </c>
      <c r="BB43">
        <f t="shared" si="0"/>
        <v>637.11461055494465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5.0045398966704937</v>
      </c>
      <c r="L44">
        <v>320.00480865558006</v>
      </c>
      <c r="M44">
        <v>28.231981981981985</v>
      </c>
      <c r="N44">
        <v>36.238540661461528</v>
      </c>
      <c r="O44">
        <v>0</v>
      </c>
      <c r="P44">
        <v>38.204868913857673</v>
      </c>
      <c r="Q44">
        <v>3.3489283524904208</v>
      </c>
      <c r="R44">
        <v>13.011455624388653</v>
      </c>
      <c r="S44">
        <v>8.097953556485356</v>
      </c>
      <c r="T44">
        <v>0</v>
      </c>
      <c r="U44">
        <v>53.528131879280238</v>
      </c>
      <c r="V44">
        <v>4.3738286307053951</v>
      </c>
      <c r="W44">
        <v>10.68292045646661</v>
      </c>
      <c r="X44">
        <v>38.616738826240848</v>
      </c>
      <c r="Y44">
        <v>0</v>
      </c>
      <c r="Z44">
        <v>0</v>
      </c>
      <c r="AA44">
        <v>0</v>
      </c>
      <c r="AB44">
        <v>4.0405682719999998</v>
      </c>
      <c r="AC44">
        <v>2.9691613120000002</v>
      </c>
      <c r="AD44">
        <v>2.7964513200000005</v>
      </c>
      <c r="AE44">
        <v>14.564102799999999</v>
      </c>
      <c r="AF44">
        <v>5.4449999999999994</v>
      </c>
      <c r="AG44">
        <v>4.4889748800000007</v>
      </c>
      <c r="AH44">
        <v>14.352656239999998</v>
      </c>
      <c r="AI44">
        <v>0</v>
      </c>
      <c r="AJ44">
        <v>0</v>
      </c>
      <c r="AK44">
        <v>15.571999999999999</v>
      </c>
      <c r="AL44">
        <v>0</v>
      </c>
      <c r="AM44">
        <v>0</v>
      </c>
      <c r="AN44">
        <v>0.66954999999999998</v>
      </c>
      <c r="AO44">
        <v>2.22792024</v>
      </c>
      <c r="AP44">
        <v>0.55021512000000006</v>
      </c>
      <c r="AQ44">
        <v>7.5966899999999988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23.027553437087924</v>
      </c>
      <c r="BB44">
        <f t="shared" si="0"/>
        <v>636.78772888692117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5.0045348870583508</v>
      </c>
      <c r="L45">
        <v>320.00480865558006</v>
      </c>
      <c r="M45">
        <v>28.231981981981985</v>
      </c>
      <c r="N45">
        <v>36.238540661461528</v>
      </c>
      <c r="O45">
        <v>0</v>
      </c>
      <c r="P45">
        <v>39.354730548598205</v>
      </c>
      <c r="Q45">
        <v>3.3489283524904208</v>
      </c>
      <c r="R45">
        <v>13.011455624388653</v>
      </c>
      <c r="S45">
        <v>8.097953556485356</v>
      </c>
      <c r="T45">
        <v>0</v>
      </c>
      <c r="U45">
        <v>53.528131879280238</v>
      </c>
      <c r="V45">
        <v>4.3738286307053951</v>
      </c>
      <c r="W45">
        <v>10.68292045646661</v>
      </c>
      <c r="X45">
        <v>38.616738826240848</v>
      </c>
      <c r="Y45">
        <v>0</v>
      </c>
      <c r="Z45">
        <v>0</v>
      </c>
      <c r="AA45">
        <v>0</v>
      </c>
      <c r="AB45">
        <v>4.0405682719999998</v>
      </c>
      <c r="AC45">
        <v>2.9691613120000002</v>
      </c>
      <c r="AD45">
        <v>2.7964513200000005</v>
      </c>
      <c r="AE45">
        <v>14.564102799999999</v>
      </c>
      <c r="AF45">
        <v>5.4449999999999994</v>
      </c>
      <c r="AG45">
        <v>4.4889748800000007</v>
      </c>
      <c r="AH45">
        <v>14.352656239999998</v>
      </c>
      <c r="AI45">
        <v>0</v>
      </c>
      <c r="AJ45">
        <v>0</v>
      </c>
      <c r="AK45">
        <v>15.571999999999999</v>
      </c>
      <c r="AL45">
        <v>0</v>
      </c>
      <c r="AM45">
        <v>0</v>
      </c>
      <c r="AN45">
        <v>0.66954999999999998</v>
      </c>
      <c r="AO45">
        <v>2.22792024</v>
      </c>
      <c r="AP45">
        <v>0.39301079999999999</v>
      </c>
      <c r="AQ45">
        <v>7.5966899999999988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23.062196928904903</v>
      </c>
      <c r="BB45">
        <f t="shared" si="0"/>
        <v>637.74573770023255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5.0045398966704937</v>
      </c>
      <c r="L46">
        <v>320.00480865558006</v>
      </c>
      <c r="M46">
        <v>28.231981981981985</v>
      </c>
      <c r="N46">
        <v>36.238540661461528</v>
      </c>
      <c r="O46">
        <v>0</v>
      </c>
      <c r="P46">
        <v>40.035887256847957</v>
      </c>
      <c r="Q46">
        <v>3.3489283524904208</v>
      </c>
      <c r="R46">
        <v>13.011455624388653</v>
      </c>
      <c r="S46">
        <v>8.097953556485356</v>
      </c>
      <c r="T46">
        <v>0</v>
      </c>
      <c r="U46">
        <v>53.528131879280238</v>
      </c>
      <c r="V46">
        <v>4.3738286307053951</v>
      </c>
      <c r="W46">
        <v>10.68292045646661</v>
      </c>
      <c r="X46">
        <v>38.616738826240848</v>
      </c>
      <c r="Y46">
        <v>0</v>
      </c>
      <c r="Z46">
        <v>0</v>
      </c>
      <c r="AA46">
        <v>0</v>
      </c>
      <c r="AB46">
        <v>4.0405682719999998</v>
      </c>
      <c r="AC46">
        <v>2.9691613120000002</v>
      </c>
      <c r="AD46">
        <v>2.7964513200000005</v>
      </c>
      <c r="AE46">
        <v>14.564102799999999</v>
      </c>
      <c r="AF46">
        <v>5.4449999999999994</v>
      </c>
      <c r="AG46">
        <v>4.4889748800000007</v>
      </c>
      <c r="AH46">
        <v>6.3918712000000006</v>
      </c>
      <c r="AI46">
        <v>0</v>
      </c>
      <c r="AJ46">
        <v>0</v>
      </c>
      <c r="AK46">
        <v>15.571999999999999</v>
      </c>
      <c r="AL46">
        <v>0</v>
      </c>
      <c r="AM46">
        <v>0</v>
      </c>
      <c r="AN46">
        <v>0.66954999999999998</v>
      </c>
      <c r="AO46">
        <v>2.22792024</v>
      </c>
      <c r="AP46">
        <v>0.39301079999999999</v>
      </c>
      <c r="AQ46">
        <v>7.5966899999999988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22.808138142458283</v>
      </c>
      <c r="BB46">
        <f t="shared" si="0"/>
        <v>630.72017316454117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5.0045751809887777</v>
      </c>
      <c r="L47">
        <v>319.99843555152478</v>
      </c>
      <c r="M47">
        <v>28.231981981981985</v>
      </c>
      <c r="N47">
        <v>36.238540661461528</v>
      </c>
      <c r="O47">
        <v>0</v>
      </c>
      <c r="P47">
        <v>40.727405759775237</v>
      </c>
      <c r="Q47">
        <v>3.3497433460076049</v>
      </c>
      <c r="R47">
        <v>6.4987547413202922</v>
      </c>
      <c r="S47">
        <v>7.5845681257861628</v>
      </c>
      <c r="T47">
        <v>0</v>
      </c>
      <c r="U47">
        <v>53.528131879280238</v>
      </c>
      <c r="V47">
        <v>4.4003575129533683</v>
      </c>
      <c r="W47">
        <v>7.5225996618765842</v>
      </c>
      <c r="X47">
        <v>38.616738826240848</v>
      </c>
      <c r="Y47">
        <v>0</v>
      </c>
      <c r="Z47">
        <v>0</v>
      </c>
      <c r="AA47">
        <v>0</v>
      </c>
      <c r="AB47">
        <v>4.0405682719999998</v>
      </c>
      <c r="AC47">
        <v>2.9691613120000002</v>
      </c>
      <c r="AD47">
        <v>2.7964513200000005</v>
      </c>
      <c r="AE47">
        <v>14.564102799999999</v>
      </c>
      <c r="AF47">
        <v>5.4449999999999994</v>
      </c>
      <c r="AG47">
        <v>4.4889748800000007</v>
      </c>
      <c r="AH47">
        <v>6.3918712000000006</v>
      </c>
      <c r="AI47">
        <v>0</v>
      </c>
      <c r="AJ47">
        <v>0</v>
      </c>
      <c r="AK47">
        <v>15.571999999999999</v>
      </c>
      <c r="AL47">
        <v>0</v>
      </c>
      <c r="AM47">
        <v>0</v>
      </c>
      <c r="AN47">
        <v>0.66954999999999998</v>
      </c>
      <c r="AO47">
        <v>2.2369401600000001</v>
      </c>
      <c r="AP47">
        <v>0.39301079999999999</v>
      </c>
      <c r="AQ47">
        <v>7.5966899999999988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22.477814210581343</v>
      </c>
      <c r="BB47">
        <f t="shared" si="0"/>
        <v>621.58563446701578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5.0045751809887777</v>
      </c>
      <c r="L48">
        <v>320.00113177149893</v>
      </c>
      <c r="M48">
        <v>28.231981981981985</v>
      </c>
      <c r="N48">
        <v>36.238540661461528</v>
      </c>
      <c r="O48">
        <v>0</v>
      </c>
      <c r="P48">
        <v>41.411742133537992</v>
      </c>
      <c r="Q48">
        <v>3.3497433460076049</v>
      </c>
      <c r="R48">
        <v>6.4987547413202922</v>
      </c>
      <c r="S48">
        <v>8.0993164050235471</v>
      </c>
      <c r="T48">
        <v>0</v>
      </c>
      <c r="U48">
        <v>53.528131879280238</v>
      </c>
      <c r="V48">
        <v>3.0678987551867221</v>
      </c>
      <c r="W48">
        <v>7.5225996618765842</v>
      </c>
      <c r="X48">
        <v>38.616738826240848</v>
      </c>
      <c r="Y48">
        <v>0</v>
      </c>
      <c r="Z48">
        <v>0</v>
      </c>
      <c r="AA48">
        <v>0</v>
      </c>
      <c r="AB48">
        <v>4.0405682719999998</v>
      </c>
      <c r="AC48">
        <v>2.9691613120000002</v>
      </c>
      <c r="AD48">
        <v>2.7964513200000005</v>
      </c>
      <c r="AE48">
        <v>14.564102799999999</v>
      </c>
      <c r="AF48">
        <v>5.4449999999999994</v>
      </c>
      <c r="AG48">
        <v>4.4889748800000007</v>
      </c>
      <c r="AH48">
        <v>6.3918712000000006</v>
      </c>
      <c r="AI48">
        <v>0</v>
      </c>
      <c r="AJ48">
        <v>0</v>
      </c>
      <c r="AK48">
        <v>15.571999999999999</v>
      </c>
      <c r="AL48">
        <v>0</v>
      </c>
      <c r="AM48">
        <v>0</v>
      </c>
      <c r="AN48">
        <v>0.66954999999999998</v>
      </c>
      <c r="AO48">
        <v>2.2369401600000001</v>
      </c>
      <c r="AP48">
        <v>0.39301079999999999</v>
      </c>
      <c r="AQ48">
        <v>7.5966899999999988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22.473253329702622</v>
      </c>
      <c r="BB48">
        <f t="shared" si="0"/>
        <v>621.45951746310209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5.0045751809887777</v>
      </c>
      <c r="L49">
        <v>319.99563126886045</v>
      </c>
      <c r="M49">
        <v>28.231981981981985</v>
      </c>
      <c r="N49">
        <v>36.238540661461528</v>
      </c>
      <c r="O49">
        <v>0</v>
      </c>
      <c r="P49">
        <v>41.418099478047296</v>
      </c>
      <c r="Q49">
        <v>3.3497433460076049</v>
      </c>
      <c r="R49">
        <v>6.4987547413202922</v>
      </c>
      <c r="S49">
        <v>8.0993164050235471</v>
      </c>
      <c r="T49">
        <v>0</v>
      </c>
      <c r="U49">
        <v>53.528131879280238</v>
      </c>
      <c r="V49">
        <v>4.3703870563674316</v>
      </c>
      <c r="W49">
        <v>10.684362301965455</v>
      </c>
      <c r="X49">
        <v>38.616738826240848</v>
      </c>
      <c r="Y49">
        <v>0</v>
      </c>
      <c r="Z49">
        <v>0</v>
      </c>
      <c r="AA49">
        <v>0</v>
      </c>
      <c r="AB49">
        <v>0</v>
      </c>
      <c r="AC49">
        <v>2.9691613120000002</v>
      </c>
      <c r="AD49">
        <v>2.7964513200000005</v>
      </c>
      <c r="AE49">
        <v>14.564102799999999</v>
      </c>
      <c r="AF49">
        <v>5.4449999999999994</v>
      </c>
      <c r="AG49">
        <v>4.4889748800000007</v>
      </c>
      <c r="AH49">
        <v>6.3918712000000006</v>
      </c>
      <c r="AI49">
        <v>0</v>
      </c>
      <c r="AJ49">
        <v>0</v>
      </c>
      <c r="AK49">
        <v>15.571999999999999</v>
      </c>
      <c r="AL49">
        <v>0</v>
      </c>
      <c r="AM49">
        <v>1.2269947619047619</v>
      </c>
      <c r="AN49">
        <v>0.66954999999999998</v>
      </c>
      <c r="AO49">
        <v>2.2369401600000001</v>
      </c>
      <c r="AP49">
        <v>0.39301079999999999</v>
      </c>
      <c r="AQ49">
        <v>7.5966899999999988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22.530892292002193</v>
      </c>
      <c r="BB49">
        <f t="shared" si="0"/>
        <v>623.05341277384764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5.0045751809887777</v>
      </c>
      <c r="L50">
        <v>319.99563126886045</v>
      </c>
      <c r="M50">
        <v>28.231981981981985</v>
      </c>
      <c r="N50">
        <v>36.238540661461528</v>
      </c>
      <c r="O50">
        <v>0</v>
      </c>
      <c r="P50">
        <v>41.418099478047296</v>
      </c>
      <c r="Q50">
        <v>3.3500011597938149</v>
      </c>
      <c r="R50">
        <v>6.737146063569682</v>
      </c>
      <c r="S50">
        <v>8.1047239704329463</v>
      </c>
      <c r="T50">
        <v>0</v>
      </c>
      <c r="U50">
        <v>53.528131879280238</v>
      </c>
      <c r="V50">
        <v>4.3703870563674316</v>
      </c>
      <c r="W50">
        <v>10.684362301965455</v>
      </c>
      <c r="X50">
        <v>38.616738826240848</v>
      </c>
      <c r="Y50">
        <v>0</v>
      </c>
      <c r="Z50">
        <v>0</v>
      </c>
      <c r="AA50">
        <v>0</v>
      </c>
      <c r="AB50">
        <v>0</v>
      </c>
      <c r="AC50">
        <v>2.9691613120000002</v>
      </c>
      <c r="AD50">
        <v>2.7964513200000005</v>
      </c>
      <c r="AE50">
        <v>15.167135380800003</v>
      </c>
      <c r="AF50">
        <v>5.4449999999999994</v>
      </c>
      <c r="AG50">
        <v>4.4889748800000007</v>
      </c>
      <c r="AH50">
        <v>6.3918712000000006</v>
      </c>
      <c r="AI50">
        <v>0</v>
      </c>
      <c r="AJ50">
        <v>0</v>
      </c>
      <c r="AK50">
        <v>15.571999999999999</v>
      </c>
      <c r="AL50">
        <v>0</v>
      </c>
      <c r="AM50">
        <v>2.4539895238095237</v>
      </c>
      <c r="AN50">
        <v>0.66954999999999998</v>
      </c>
      <c r="AO50">
        <v>2.2369401600000001</v>
      </c>
      <c r="AP50">
        <v>0.39301079999999999</v>
      </c>
      <c r="AQ50">
        <v>7.5966899999999988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22.603278097040324</v>
      </c>
      <c r="BB50">
        <f t="shared" si="0"/>
        <v>625.0551110129594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5.004598859315589</v>
      </c>
      <c r="L51">
        <v>319.99669487615807</v>
      </c>
      <c r="M51">
        <v>28.231981981981985</v>
      </c>
      <c r="N51">
        <v>36.238540661461528</v>
      </c>
      <c r="O51">
        <v>0</v>
      </c>
      <c r="P51">
        <v>42.109617997886154</v>
      </c>
      <c r="Q51">
        <v>3.3500011597938149</v>
      </c>
      <c r="R51">
        <v>6.5017678476996297</v>
      </c>
      <c r="S51">
        <v>8.1047239704329463</v>
      </c>
      <c r="T51">
        <v>0</v>
      </c>
      <c r="U51">
        <v>53.528131879280238</v>
      </c>
      <c r="V51">
        <v>4.3703870563674316</v>
      </c>
      <c r="W51">
        <v>10.684362301965455</v>
      </c>
      <c r="X51">
        <v>43.130502877697822</v>
      </c>
      <c r="Y51">
        <v>0</v>
      </c>
      <c r="Z51">
        <v>0</v>
      </c>
      <c r="AA51">
        <v>0</v>
      </c>
      <c r="AB51">
        <v>0</v>
      </c>
      <c r="AC51">
        <v>2.9691613120000002</v>
      </c>
      <c r="AD51">
        <v>2.7964513200000005</v>
      </c>
      <c r="AE51">
        <v>15.167135380800003</v>
      </c>
      <c r="AF51">
        <v>5.4449999999999994</v>
      </c>
      <c r="AG51">
        <v>4.4889748800000007</v>
      </c>
      <c r="AH51">
        <v>6.3918712000000006</v>
      </c>
      <c r="AI51">
        <v>0</v>
      </c>
      <c r="AJ51">
        <v>0</v>
      </c>
      <c r="AK51">
        <v>15.571999999999999</v>
      </c>
      <c r="AL51">
        <v>0</v>
      </c>
      <c r="AM51">
        <v>3.2310862063492061</v>
      </c>
      <c r="AN51">
        <v>0.66954999999999998</v>
      </c>
      <c r="AO51">
        <v>2.2098803999999999</v>
      </c>
      <c r="AP51">
        <v>0.39301079999999999</v>
      </c>
      <c r="AQ51">
        <v>7.4807099999999975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22.798893857958547</v>
      </c>
      <c r="BB51">
        <f t="shared" si="0"/>
        <v>630.46454381563115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5.004598859315589</v>
      </c>
      <c r="L52">
        <v>319.99669487615807</v>
      </c>
      <c r="M52">
        <v>28.231981981981985</v>
      </c>
      <c r="N52">
        <v>36.238540661461528</v>
      </c>
      <c r="O52">
        <v>0</v>
      </c>
      <c r="P52">
        <v>42.109617997886154</v>
      </c>
      <c r="Q52">
        <v>3.3500011597938149</v>
      </c>
      <c r="R52">
        <v>6.5017678476996297</v>
      </c>
      <c r="S52">
        <v>8.1047239704329463</v>
      </c>
      <c r="T52">
        <v>0</v>
      </c>
      <c r="U52">
        <v>53.528131879280238</v>
      </c>
      <c r="V52">
        <v>4.3734545454545444</v>
      </c>
      <c r="W52">
        <v>10.684362301965455</v>
      </c>
      <c r="X52">
        <v>45.258709393271054</v>
      </c>
      <c r="Y52">
        <v>0</v>
      </c>
      <c r="Z52">
        <v>0</v>
      </c>
      <c r="AA52">
        <v>0</v>
      </c>
      <c r="AB52">
        <v>0</v>
      </c>
      <c r="AC52">
        <v>2.9691613120000002</v>
      </c>
      <c r="AD52">
        <v>2.7964513200000005</v>
      </c>
      <c r="AE52">
        <v>15.167135380800003</v>
      </c>
      <c r="AF52">
        <v>5.4449999999999994</v>
      </c>
      <c r="AG52">
        <v>4.4889748800000007</v>
      </c>
      <c r="AH52">
        <v>6.3918712000000006</v>
      </c>
      <c r="AI52">
        <v>0</v>
      </c>
      <c r="AJ52">
        <v>0</v>
      </c>
      <c r="AK52">
        <v>15.571999999999999</v>
      </c>
      <c r="AL52">
        <v>0</v>
      </c>
      <c r="AM52">
        <v>3.2310862063492061</v>
      </c>
      <c r="AN52">
        <v>0.66954999999999998</v>
      </c>
      <c r="AO52">
        <v>2.2098803999999999</v>
      </c>
      <c r="AP52">
        <v>0.39301079999999999</v>
      </c>
      <c r="AQ52">
        <v>7.4807099999999975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22.873275296615454</v>
      </c>
      <c r="BB52">
        <f t="shared" si="0"/>
        <v>632.52143638163454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5.004598859315589</v>
      </c>
      <c r="L53">
        <v>319.99669487615807</v>
      </c>
      <c r="M53">
        <v>28.231981981981985</v>
      </c>
      <c r="N53">
        <v>36.238540661461528</v>
      </c>
      <c r="O53">
        <v>0</v>
      </c>
      <c r="P53">
        <v>42.109617997886154</v>
      </c>
      <c r="Q53">
        <v>3.3497433460076049</v>
      </c>
      <c r="R53">
        <v>6.4987547413202922</v>
      </c>
      <c r="S53">
        <v>8.0993164050235471</v>
      </c>
      <c r="T53">
        <v>0</v>
      </c>
      <c r="U53">
        <v>53.528131879280238</v>
      </c>
      <c r="V53">
        <v>4.3734545454545444</v>
      </c>
      <c r="W53">
        <v>10.684362301965455</v>
      </c>
      <c r="X53">
        <v>45.258709393271054</v>
      </c>
      <c r="Y53">
        <v>0</v>
      </c>
      <c r="Z53">
        <v>2.0181304</v>
      </c>
      <c r="AA53">
        <v>0</v>
      </c>
      <c r="AB53">
        <v>0</v>
      </c>
      <c r="AC53">
        <v>2.9691613120000002</v>
      </c>
      <c r="AD53">
        <v>0</v>
      </c>
      <c r="AE53">
        <v>15.167135380800003</v>
      </c>
      <c r="AF53">
        <v>5.4449999999999994</v>
      </c>
      <c r="AG53">
        <v>4.4889748800000007</v>
      </c>
      <c r="AH53">
        <v>6.3918712000000006</v>
      </c>
      <c r="AI53">
        <v>0</v>
      </c>
      <c r="AJ53">
        <v>0</v>
      </c>
      <c r="AK53">
        <v>15.571999999999999</v>
      </c>
      <c r="AL53">
        <v>0</v>
      </c>
      <c r="AM53">
        <v>3.2310862063492061</v>
      </c>
      <c r="AN53">
        <v>0.66954999999999998</v>
      </c>
      <c r="AO53">
        <v>2.2098803999999999</v>
      </c>
      <c r="AP53">
        <v>0.39301079999999999</v>
      </c>
      <c r="AQ53">
        <v>7.4807099999999975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22.845808776125331</v>
      </c>
      <c r="BB53">
        <f t="shared" si="0"/>
        <v>631.76190349654985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5.004598859315589</v>
      </c>
      <c r="L54">
        <v>319.99669487615807</v>
      </c>
      <c r="M54">
        <v>28.231981981981985</v>
      </c>
      <c r="N54">
        <v>36.238540661461528</v>
      </c>
      <c r="O54">
        <v>0</v>
      </c>
      <c r="P54">
        <v>42.109617997886154</v>
      </c>
      <c r="Q54">
        <v>3.3497433460076049</v>
      </c>
      <c r="R54">
        <v>6.4987547413202922</v>
      </c>
      <c r="S54">
        <v>8.0993164050235471</v>
      </c>
      <c r="T54">
        <v>0</v>
      </c>
      <c r="U54">
        <v>53.528131879280238</v>
      </c>
      <c r="V54">
        <v>4.3734545454545444</v>
      </c>
      <c r="W54">
        <v>10.684362301965455</v>
      </c>
      <c r="X54">
        <v>45.258709393271054</v>
      </c>
      <c r="Y54">
        <v>0</v>
      </c>
      <c r="Z54">
        <v>2.0181304</v>
      </c>
      <c r="AA54">
        <v>0</v>
      </c>
      <c r="AB54">
        <v>0</v>
      </c>
      <c r="AC54">
        <v>2.9691613120000002</v>
      </c>
      <c r="AD54">
        <v>0</v>
      </c>
      <c r="AE54">
        <v>15.167135380800003</v>
      </c>
      <c r="AF54">
        <v>5.4449999999999994</v>
      </c>
      <c r="AG54">
        <v>4.4889748800000007</v>
      </c>
      <c r="AH54">
        <v>14.352656239999998</v>
      </c>
      <c r="AI54">
        <v>0</v>
      </c>
      <c r="AJ54">
        <v>0</v>
      </c>
      <c r="AK54">
        <v>15.571999999999999</v>
      </c>
      <c r="AL54">
        <v>0</v>
      </c>
      <c r="AM54">
        <v>3.2310862063492061</v>
      </c>
      <c r="AN54">
        <v>0.66954999999999998</v>
      </c>
      <c r="AO54">
        <v>2.2098803999999999</v>
      </c>
      <c r="AP54">
        <v>0.39301079999999999</v>
      </c>
      <c r="AQ54">
        <v>7.4807099999999975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23.123640106525329</v>
      </c>
      <c r="BB54">
        <f t="shared" si="0"/>
        <v>639.44485720614989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5.0045093505217224</v>
      </c>
      <c r="L55">
        <v>319.99669487615807</v>
      </c>
      <c r="M55">
        <v>28.231981981981985</v>
      </c>
      <c r="N55">
        <v>36.238540661461528</v>
      </c>
      <c r="O55">
        <v>0</v>
      </c>
      <c r="P55">
        <v>41.411742133537992</v>
      </c>
      <c r="Q55">
        <v>3.4711430894602753</v>
      </c>
      <c r="R55">
        <v>6.5017678476996297</v>
      </c>
      <c r="S55">
        <v>8.1047239704329463</v>
      </c>
      <c r="T55">
        <v>0</v>
      </c>
      <c r="U55">
        <v>53.528131879280238</v>
      </c>
      <c r="V55">
        <v>4.3734545454545444</v>
      </c>
      <c r="W55">
        <v>10.684362301965455</v>
      </c>
      <c r="X55">
        <v>45.258709393271054</v>
      </c>
      <c r="Y55">
        <v>0</v>
      </c>
      <c r="Z55">
        <v>2.0181304</v>
      </c>
      <c r="AA55">
        <v>0</v>
      </c>
      <c r="AB55">
        <v>0</v>
      </c>
      <c r="AC55">
        <v>2.9691613120000002</v>
      </c>
      <c r="AD55">
        <v>0</v>
      </c>
      <c r="AE55">
        <v>15.167135380800003</v>
      </c>
      <c r="AF55">
        <v>5.4449999999999994</v>
      </c>
      <c r="AG55">
        <v>4.4889748800000007</v>
      </c>
      <c r="AH55">
        <v>14.294548319999999</v>
      </c>
      <c r="AI55">
        <v>0</v>
      </c>
      <c r="AJ55">
        <v>0</v>
      </c>
      <c r="AK55">
        <v>15.571999999999999</v>
      </c>
      <c r="AL55">
        <v>0</v>
      </c>
      <c r="AM55">
        <v>3.2310862063492061</v>
      </c>
      <c r="AN55">
        <v>0.66954999999999998</v>
      </c>
      <c r="AO55">
        <v>2.2098803999999999</v>
      </c>
      <c r="AP55">
        <v>0.39301079999999999</v>
      </c>
      <c r="AQ55">
        <v>7.4807099999999975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23.10178414071801</v>
      </c>
      <c r="BB55">
        <f t="shared" si="0"/>
        <v>638.84046029405658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5.0045244840145688</v>
      </c>
      <c r="L56">
        <v>319.99925811113843</v>
      </c>
      <c r="M56">
        <v>28.231981981981985</v>
      </c>
      <c r="N56">
        <v>36.238540661461528</v>
      </c>
      <c r="O56">
        <v>0</v>
      </c>
      <c r="P56">
        <v>41.411742133537992</v>
      </c>
      <c r="Q56">
        <v>3.3500011597938149</v>
      </c>
      <c r="R56">
        <v>6.4987547413202922</v>
      </c>
      <c r="S56">
        <v>8.0993164050235471</v>
      </c>
      <c r="T56">
        <v>0</v>
      </c>
      <c r="U56">
        <v>53.528131879280238</v>
      </c>
      <c r="V56">
        <v>4.3734545454545444</v>
      </c>
      <c r="W56">
        <v>10.684362301965455</v>
      </c>
      <c r="X56">
        <v>45.258709393271054</v>
      </c>
      <c r="Y56">
        <v>0</v>
      </c>
      <c r="Z56">
        <v>2.0181304</v>
      </c>
      <c r="AA56">
        <v>0</v>
      </c>
      <c r="AB56">
        <v>0</v>
      </c>
      <c r="AC56">
        <v>0</v>
      </c>
      <c r="AD56">
        <v>0</v>
      </c>
      <c r="AE56">
        <v>15.167135380800003</v>
      </c>
      <c r="AF56">
        <v>5.4449999999999994</v>
      </c>
      <c r="AG56">
        <v>4.4889748800000007</v>
      </c>
      <c r="AH56">
        <v>13.9459008</v>
      </c>
      <c r="AI56">
        <v>0</v>
      </c>
      <c r="AJ56">
        <v>0</v>
      </c>
      <c r="AK56">
        <v>15.571999999999999</v>
      </c>
      <c r="AL56">
        <v>0</v>
      </c>
      <c r="AM56">
        <v>3.2310862063492061</v>
      </c>
      <c r="AN56">
        <v>0.66954999999999998</v>
      </c>
      <c r="AO56">
        <v>2.2098803999999999</v>
      </c>
      <c r="AP56">
        <v>0.39301079999999999</v>
      </c>
      <c r="AQ56">
        <v>7.4807099999999975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22.981596032187106</v>
      </c>
      <c r="BB56">
        <f t="shared" si="0"/>
        <v>635.51585533760544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5.0045032258064515</v>
      </c>
      <c r="L57">
        <v>319.99925811113843</v>
      </c>
      <c r="M57">
        <v>28.231981981981985</v>
      </c>
      <c r="N57">
        <v>36.238540661461528</v>
      </c>
      <c r="O57">
        <v>0</v>
      </c>
      <c r="P57">
        <v>41.411742133537992</v>
      </c>
      <c r="Q57">
        <v>3.3497433460076049</v>
      </c>
      <c r="R57">
        <v>6.4987547413202922</v>
      </c>
      <c r="S57">
        <v>8.0993164050235471</v>
      </c>
      <c r="T57">
        <v>0</v>
      </c>
      <c r="U57">
        <v>52.637032352396211</v>
      </c>
      <c r="V57">
        <v>4.3734545454545444</v>
      </c>
      <c r="W57">
        <v>10.684362301965455</v>
      </c>
      <c r="X57">
        <v>45.258709393271054</v>
      </c>
      <c r="Y57">
        <v>0</v>
      </c>
      <c r="Z57">
        <v>2.0181304</v>
      </c>
      <c r="AA57">
        <v>0</v>
      </c>
      <c r="AB57">
        <v>0</v>
      </c>
      <c r="AC57">
        <v>0</v>
      </c>
      <c r="AD57">
        <v>0</v>
      </c>
      <c r="AE57">
        <v>15.167135380800003</v>
      </c>
      <c r="AF57">
        <v>5.4449999999999994</v>
      </c>
      <c r="AG57">
        <v>4.4889748800000007</v>
      </c>
      <c r="AH57">
        <v>20.337772000000005</v>
      </c>
      <c r="AI57">
        <v>0</v>
      </c>
      <c r="AJ57">
        <v>0</v>
      </c>
      <c r="AK57">
        <v>15.571999999999999</v>
      </c>
      <c r="AL57">
        <v>0</v>
      </c>
      <c r="AM57">
        <v>3.2310862063492061</v>
      </c>
      <c r="AN57">
        <v>0.66954999999999998</v>
      </c>
      <c r="AO57">
        <v>2.2098803999999999</v>
      </c>
      <c r="AP57">
        <v>0.39301079999999999</v>
      </c>
      <c r="AQ57">
        <v>7.4807099999999975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23.173563055932227</v>
      </c>
      <c r="BB57">
        <f t="shared" si="0"/>
        <v>640.82438091498193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5.0046592489568846</v>
      </c>
      <c r="L58">
        <v>319.99925811113843</v>
      </c>
      <c r="M58">
        <v>28.231981981981985</v>
      </c>
      <c r="N58">
        <v>36.238540661461528</v>
      </c>
      <c r="O58">
        <v>0</v>
      </c>
      <c r="P58">
        <v>41.411742133537992</v>
      </c>
      <c r="Q58">
        <v>3.3497433460076049</v>
      </c>
      <c r="R58">
        <v>6.4987547413202922</v>
      </c>
      <c r="S58">
        <v>8.0993164050235471</v>
      </c>
      <c r="T58">
        <v>0</v>
      </c>
      <c r="U58">
        <v>52.637032352396211</v>
      </c>
      <c r="V58">
        <v>4.3734545454545444</v>
      </c>
      <c r="W58">
        <v>10.684362301965455</v>
      </c>
      <c r="X58">
        <v>45.258709393271054</v>
      </c>
      <c r="Y58">
        <v>0</v>
      </c>
      <c r="Z58">
        <v>2.0181304</v>
      </c>
      <c r="AA58">
        <v>0</v>
      </c>
      <c r="AB58">
        <v>0</v>
      </c>
      <c r="AC58">
        <v>0</v>
      </c>
      <c r="AD58">
        <v>0</v>
      </c>
      <c r="AE58">
        <v>15.167135380800003</v>
      </c>
      <c r="AF58">
        <v>5.4449999999999994</v>
      </c>
      <c r="AG58">
        <v>4.4889748800000007</v>
      </c>
      <c r="AH58">
        <v>21.499930400000004</v>
      </c>
      <c r="AI58">
        <v>0</v>
      </c>
      <c r="AJ58">
        <v>0</v>
      </c>
      <c r="AK58">
        <v>15.571999999999999</v>
      </c>
      <c r="AL58">
        <v>0</v>
      </c>
      <c r="AM58">
        <v>3.2310862063492061</v>
      </c>
      <c r="AN58">
        <v>0.66954999999999998</v>
      </c>
      <c r="AO58">
        <v>2.2098803999999999</v>
      </c>
      <c r="AP58">
        <v>0.39301079999999999</v>
      </c>
      <c r="AQ58">
        <v>7.4807099999999975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23.214127767940177</v>
      </c>
      <c r="BB58">
        <f t="shared" si="0"/>
        <v>641.9461306261245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5.0046838990426457</v>
      </c>
      <c r="L59">
        <v>319.99925811113843</v>
      </c>
      <c r="M59">
        <v>28.231981981981985</v>
      </c>
      <c r="N59">
        <v>36.238540661461528</v>
      </c>
      <c r="O59">
        <v>0</v>
      </c>
      <c r="P59">
        <v>41.411742133537992</v>
      </c>
      <c r="Q59">
        <v>3.3500011597938149</v>
      </c>
      <c r="R59">
        <v>6.5017678476996297</v>
      </c>
      <c r="S59">
        <v>8.1047239704329463</v>
      </c>
      <c r="T59">
        <v>0</v>
      </c>
      <c r="U59">
        <v>52.637032352396211</v>
      </c>
      <c r="V59">
        <v>4.3734545454545444</v>
      </c>
      <c r="W59">
        <v>10.684362301965455</v>
      </c>
      <c r="X59">
        <v>45.258709393271054</v>
      </c>
      <c r="Y59">
        <v>0</v>
      </c>
      <c r="Z59">
        <v>1.9911319999999999</v>
      </c>
      <c r="AA59">
        <v>0</v>
      </c>
      <c r="AB59">
        <v>0</v>
      </c>
      <c r="AC59">
        <v>0</v>
      </c>
      <c r="AD59">
        <v>0</v>
      </c>
      <c r="AE59">
        <v>15.167135380800003</v>
      </c>
      <c r="AF59">
        <v>5.4449999999999994</v>
      </c>
      <c r="AG59">
        <v>4.4889748800000007</v>
      </c>
      <c r="AH59">
        <v>21.528984360000003</v>
      </c>
      <c r="AI59">
        <v>0</v>
      </c>
      <c r="AJ59">
        <v>0</v>
      </c>
      <c r="AK59">
        <v>15.571999999999999</v>
      </c>
      <c r="AL59">
        <v>0</v>
      </c>
      <c r="AM59">
        <v>3.2310862063492061</v>
      </c>
      <c r="AN59">
        <v>0.66954999999999998</v>
      </c>
      <c r="AO59">
        <v>2.1828206399999996</v>
      </c>
      <c r="AP59">
        <v>2.90827992</v>
      </c>
      <c r="AQ59">
        <v>7.4807099999999975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23.301341997521071</v>
      </c>
      <c r="BB59">
        <f t="shared" si="0"/>
        <v>644.35788445220442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5.0046917315929029</v>
      </c>
      <c r="L60">
        <v>319.99925811113843</v>
      </c>
      <c r="M60">
        <v>28.231981981981985</v>
      </c>
      <c r="N60">
        <v>36.238540661461528</v>
      </c>
      <c r="O60">
        <v>0</v>
      </c>
      <c r="P60">
        <v>41.411742133537992</v>
      </c>
      <c r="Q60">
        <v>3.3497433460076049</v>
      </c>
      <c r="R60">
        <v>6.4987547413202922</v>
      </c>
      <c r="S60">
        <v>8.0993164050235471</v>
      </c>
      <c r="T60">
        <v>0</v>
      </c>
      <c r="U60">
        <v>52.637032352396211</v>
      </c>
      <c r="V60">
        <v>4.3734545454545444</v>
      </c>
      <c r="W60">
        <v>10.684362301965455</v>
      </c>
      <c r="X60">
        <v>45.258709393271054</v>
      </c>
      <c r="Y60">
        <v>0</v>
      </c>
      <c r="Z60">
        <v>3.9147680000000005</v>
      </c>
      <c r="AA60">
        <v>0</v>
      </c>
      <c r="AB60">
        <v>0</v>
      </c>
      <c r="AC60">
        <v>0</v>
      </c>
      <c r="AD60">
        <v>0</v>
      </c>
      <c r="AE60">
        <v>15.167135380800003</v>
      </c>
      <c r="AF60">
        <v>5.4449999999999994</v>
      </c>
      <c r="AG60">
        <v>4.4889748800000007</v>
      </c>
      <c r="AH60">
        <v>21.528984360000003</v>
      </c>
      <c r="AI60">
        <v>0</v>
      </c>
      <c r="AJ60">
        <v>0</v>
      </c>
      <c r="AK60">
        <v>15.571999999999999</v>
      </c>
      <c r="AL60">
        <v>0</v>
      </c>
      <c r="AM60">
        <v>3.2310862063492061</v>
      </c>
      <c r="AN60">
        <v>0.66954999999999998</v>
      </c>
      <c r="AO60">
        <v>2.1828206399999996</v>
      </c>
      <c r="AP60">
        <v>2.90827992</v>
      </c>
      <c r="AQ60">
        <v>7.4807099999999975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23.368174105136532</v>
      </c>
      <c r="BB60">
        <f t="shared" si="0"/>
        <v>646.20601769156428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5.0046828807822497</v>
      </c>
      <c r="L61">
        <v>319.99925811113843</v>
      </c>
      <c r="M61">
        <v>28.231981981981985</v>
      </c>
      <c r="N61">
        <v>36.238540661461528</v>
      </c>
      <c r="O61">
        <v>0</v>
      </c>
      <c r="P61">
        <v>41.880446333687566</v>
      </c>
      <c r="Q61">
        <v>3.3497433460076049</v>
      </c>
      <c r="R61">
        <v>6.4987547413202922</v>
      </c>
      <c r="S61">
        <v>8.0993164050235471</v>
      </c>
      <c r="T61">
        <v>0</v>
      </c>
      <c r="U61">
        <v>52.637032352396211</v>
      </c>
      <c r="V61">
        <v>4.3734545454545444</v>
      </c>
      <c r="W61">
        <v>10.684362301965455</v>
      </c>
      <c r="X61">
        <v>45.258709393271054</v>
      </c>
      <c r="Y61">
        <v>0</v>
      </c>
      <c r="Z61">
        <v>3.9822639999999998</v>
      </c>
      <c r="AA61">
        <v>0</v>
      </c>
      <c r="AB61">
        <v>0</v>
      </c>
      <c r="AC61">
        <v>0</v>
      </c>
      <c r="AD61">
        <v>0</v>
      </c>
      <c r="AE61">
        <v>15.167135380800003</v>
      </c>
      <c r="AF61">
        <v>5.4449999999999994</v>
      </c>
      <c r="AG61">
        <v>4.4889748800000007</v>
      </c>
      <c r="AH61">
        <v>21.528984360000003</v>
      </c>
      <c r="AI61">
        <v>0</v>
      </c>
      <c r="AJ61">
        <v>0</v>
      </c>
      <c r="AK61">
        <v>15.571999999999999</v>
      </c>
      <c r="AL61">
        <v>0</v>
      </c>
      <c r="AM61">
        <v>3.2310862063492061</v>
      </c>
      <c r="AN61">
        <v>0.66954999999999998</v>
      </c>
      <c r="AO61">
        <v>2.1918405599999997</v>
      </c>
      <c r="AP61">
        <v>0.39301079999999999</v>
      </c>
      <c r="AQ61">
        <v>7.4807099999999975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23.299419116582456</v>
      </c>
      <c r="BB61">
        <f t="shared" si="0"/>
        <v>644.304714829457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5.0046465027100773</v>
      </c>
      <c r="L62">
        <v>319.99925811113843</v>
      </c>
      <c r="M62">
        <v>28.231981981981985</v>
      </c>
      <c r="N62">
        <v>36.238540661461528</v>
      </c>
      <c r="O62">
        <v>0</v>
      </c>
      <c r="P62">
        <v>41.880446333687566</v>
      </c>
      <c r="Q62">
        <v>3.3497433460076049</v>
      </c>
      <c r="R62">
        <v>6.4987547413202922</v>
      </c>
      <c r="S62">
        <v>8.0993164050235471</v>
      </c>
      <c r="T62">
        <v>0</v>
      </c>
      <c r="U62">
        <v>52.637032352396211</v>
      </c>
      <c r="V62">
        <v>4.3734545454545444</v>
      </c>
      <c r="W62">
        <v>10.684362301965455</v>
      </c>
      <c r="X62">
        <v>45.258709393271054</v>
      </c>
      <c r="Y62">
        <v>0</v>
      </c>
      <c r="Z62">
        <v>3.9822639999999998</v>
      </c>
      <c r="AA62">
        <v>3.8779520000000001</v>
      </c>
      <c r="AB62">
        <v>0</v>
      </c>
      <c r="AC62">
        <v>0</v>
      </c>
      <c r="AD62">
        <v>0</v>
      </c>
      <c r="AE62">
        <v>15.167135380800003</v>
      </c>
      <c r="AF62">
        <v>5.4449999999999994</v>
      </c>
      <c r="AG62">
        <v>4.4889748800000007</v>
      </c>
      <c r="AH62">
        <v>20.337772000000005</v>
      </c>
      <c r="AI62">
        <v>0</v>
      </c>
      <c r="AJ62">
        <v>0</v>
      </c>
      <c r="AK62">
        <v>15.571999999999999</v>
      </c>
      <c r="AL62">
        <v>0</v>
      </c>
      <c r="AM62">
        <v>3.2310862063492061</v>
      </c>
      <c r="AN62">
        <v>0.66954999999999998</v>
      </c>
      <c r="AO62">
        <v>2.1918405599999997</v>
      </c>
      <c r="AP62">
        <v>0.39301079999999999</v>
      </c>
      <c r="AQ62">
        <v>7.4807099999999975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23.393185130930839</v>
      </c>
      <c r="BB62">
        <f t="shared" si="0"/>
        <v>646.89765207703658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5.0046641092682931</v>
      </c>
      <c r="L63">
        <v>389.99976685844251</v>
      </c>
      <c r="M63">
        <v>28.231981981981985</v>
      </c>
      <c r="N63">
        <v>36.238540661461528</v>
      </c>
      <c r="O63">
        <v>0</v>
      </c>
      <c r="P63">
        <v>41.880446333687566</v>
      </c>
      <c r="Q63">
        <v>3.3497433460076049</v>
      </c>
      <c r="R63">
        <v>6.4987547413202922</v>
      </c>
      <c r="S63">
        <v>8.0993164050235471</v>
      </c>
      <c r="T63">
        <v>0</v>
      </c>
      <c r="U63">
        <v>52.637032352396211</v>
      </c>
      <c r="V63">
        <v>4.3734545454545444</v>
      </c>
      <c r="W63">
        <v>10.684362301965455</v>
      </c>
      <c r="X63">
        <v>45.258709393271054</v>
      </c>
      <c r="Y63">
        <v>0</v>
      </c>
      <c r="Z63">
        <v>3.9822639999999998</v>
      </c>
      <c r="AA63">
        <v>3.8779520000000001</v>
      </c>
      <c r="AB63">
        <v>0</v>
      </c>
      <c r="AC63">
        <v>0</v>
      </c>
      <c r="AD63">
        <v>0</v>
      </c>
      <c r="AE63">
        <v>14.564102799999999</v>
      </c>
      <c r="AF63">
        <v>5.4449999999999994</v>
      </c>
      <c r="AG63">
        <v>4.4889748800000007</v>
      </c>
      <c r="AH63">
        <v>13.074282000000004</v>
      </c>
      <c r="AI63">
        <v>0</v>
      </c>
      <c r="AJ63">
        <v>0</v>
      </c>
      <c r="AK63">
        <v>15.571999999999999</v>
      </c>
      <c r="AL63">
        <v>0</v>
      </c>
      <c r="AM63">
        <v>3.2392661714285702</v>
      </c>
      <c r="AN63">
        <v>0.66954999999999998</v>
      </c>
      <c r="AO63">
        <v>2.1918405599999997</v>
      </c>
      <c r="AP63">
        <v>1.1397313200000003</v>
      </c>
      <c r="AQ63">
        <v>7.4807099999999975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25.587973252822252</v>
      </c>
      <c r="BB63">
        <f t="shared" si="0"/>
        <v>707.59176821328685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5.0046307369745255</v>
      </c>
      <c r="L64">
        <v>489.99972382787405</v>
      </c>
      <c r="M64">
        <v>28.231981981981985</v>
      </c>
      <c r="N64">
        <v>36.238540661461528</v>
      </c>
      <c r="O64">
        <v>0</v>
      </c>
      <c r="P64">
        <v>41.880446333687566</v>
      </c>
      <c r="Q64">
        <v>3.3497433460076049</v>
      </c>
      <c r="R64">
        <v>6.4987547413202922</v>
      </c>
      <c r="S64">
        <v>8.0993164050235471</v>
      </c>
      <c r="T64">
        <v>0</v>
      </c>
      <c r="U64">
        <v>52.637032352396211</v>
      </c>
      <c r="V64">
        <v>4.3734545454545444</v>
      </c>
      <c r="W64">
        <v>10.684362301965455</v>
      </c>
      <c r="X64">
        <v>45.258709393271054</v>
      </c>
      <c r="Y64">
        <v>0</v>
      </c>
      <c r="Z64">
        <v>1.9911319999999999</v>
      </c>
      <c r="AA64">
        <v>4.3626959999999997</v>
      </c>
      <c r="AB64">
        <v>0</v>
      </c>
      <c r="AC64">
        <v>0</v>
      </c>
      <c r="AD64">
        <v>0</v>
      </c>
      <c r="AE64">
        <v>14.564102799999999</v>
      </c>
      <c r="AF64">
        <v>5.4449999999999994</v>
      </c>
      <c r="AG64">
        <v>4.4889748800000007</v>
      </c>
      <c r="AH64">
        <v>13.074282000000004</v>
      </c>
      <c r="AI64">
        <v>0</v>
      </c>
      <c r="AJ64">
        <v>0</v>
      </c>
      <c r="AK64">
        <v>15.571999999999999</v>
      </c>
      <c r="AL64">
        <v>0</v>
      </c>
      <c r="AM64">
        <v>3.2392661714285702</v>
      </c>
      <c r="AN64">
        <v>0.66954999999999998</v>
      </c>
      <c r="AO64">
        <v>2.1918405599999997</v>
      </c>
      <c r="AP64">
        <v>1.1397313200000003</v>
      </c>
      <c r="AQ64">
        <v>7.4807099999999975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29.025397659074095</v>
      </c>
      <c r="BB64">
        <f t="shared" si="0"/>
        <v>802.64787940417295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9.4084135553782744</v>
      </c>
      <c r="L65">
        <v>578.49510835078365</v>
      </c>
      <c r="M65">
        <v>28.231981981981985</v>
      </c>
      <c r="N65">
        <v>36.238540661461528</v>
      </c>
      <c r="O65">
        <v>0</v>
      </c>
      <c r="P65">
        <v>41.880446333687566</v>
      </c>
      <c r="Q65">
        <v>3.3497433460076049</v>
      </c>
      <c r="R65">
        <v>6.4987547413202922</v>
      </c>
      <c r="S65">
        <v>8.0993164050235471</v>
      </c>
      <c r="T65">
        <v>0</v>
      </c>
      <c r="U65">
        <v>52.637032352396211</v>
      </c>
      <c r="V65">
        <v>4.3734545454545444</v>
      </c>
      <c r="W65">
        <v>10.684362301965455</v>
      </c>
      <c r="X65">
        <v>45.258709393271054</v>
      </c>
      <c r="Y65">
        <v>0</v>
      </c>
      <c r="Z65">
        <v>1.9911319999999999</v>
      </c>
      <c r="AA65">
        <v>4.3626959999999997</v>
      </c>
      <c r="AB65">
        <v>0</v>
      </c>
      <c r="AC65">
        <v>0</v>
      </c>
      <c r="AD65">
        <v>0</v>
      </c>
      <c r="AE65">
        <v>14.564102799999999</v>
      </c>
      <c r="AF65">
        <v>5.4449999999999994</v>
      </c>
      <c r="AG65">
        <v>4.4889748800000007</v>
      </c>
      <c r="AH65">
        <v>13.074282000000004</v>
      </c>
      <c r="AI65">
        <v>0</v>
      </c>
      <c r="AJ65">
        <v>0</v>
      </c>
      <c r="AK65">
        <v>15.571999999999999</v>
      </c>
      <c r="AL65">
        <v>0</v>
      </c>
      <c r="AM65">
        <v>3.2392661714285702</v>
      </c>
      <c r="AN65">
        <v>0.66954999999999998</v>
      </c>
      <c r="AO65">
        <v>2.1918405599999997</v>
      </c>
      <c r="AP65">
        <v>1.1397313200000003</v>
      </c>
      <c r="AQ65">
        <v>7.4807099999999975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32.26757815831607</v>
      </c>
      <c r="BB65">
        <f t="shared" si="0"/>
        <v>892.30486624624439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9.4084135553782744</v>
      </c>
      <c r="L66">
        <v>578.49510835078365</v>
      </c>
      <c r="M66">
        <v>28.231981981981985</v>
      </c>
      <c r="N66">
        <v>36.238540661461528</v>
      </c>
      <c r="O66">
        <v>0</v>
      </c>
      <c r="P66">
        <v>41.880446333687566</v>
      </c>
      <c r="Q66">
        <v>3.3497433460076049</v>
      </c>
      <c r="R66">
        <v>6.4987547413202922</v>
      </c>
      <c r="S66">
        <v>8.0993164050235471</v>
      </c>
      <c r="T66">
        <v>0</v>
      </c>
      <c r="U66">
        <v>52.637032352396211</v>
      </c>
      <c r="V66">
        <v>4.3734545454545444</v>
      </c>
      <c r="W66">
        <v>10.684362301965455</v>
      </c>
      <c r="X66">
        <v>45.258709393271054</v>
      </c>
      <c r="Y66">
        <v>0</v>
      </c>
      <c r="Z66">
        <v>1.9911319999999999</v>
      </c>
      <c r="AA66">
        <v>4.3626959999999997</v>
      </c>
      <c r="AB66">
        <v>0</v>
      </c>
      <c r="AC66">
        <v>0</v>
      </c>
      <c r="AD66">
        <v>0</v>
      </c>
      <c r="AE66">
        <v>14.564102799999999</v>
      </c>
      <c r="AF66">
        <v>5.4449999999999994</v>
      </c>
      <c r="AG66">
        <v>4.4889748800000007</v>
      </c>
      <c r="AH66">
        <v>13.074282000000004</v>
      </c>
      <c r="AI66">
        <v>0</v>
      </c>
      <c r="AJ66">
        <v>0</v>
      </c>
      <c r="AK66">
        <v>15.571999999999999</v>
      </c>
      <c r="AL66">
        <v>0</v>
      </c>
      <c r="AM66">
        <v>3.2392661714285702</v>
      </c>
      <c r="AN66">
        <v>0.66954999999999998</v>
      </c>
      <c r="AO66">
        <v>2.1918405599999997</v>
      </c>
      <c r="AP66">
        <v>1.1397313200000003</v>
      </c>
      <c r="AQ66">
        <v>7.4807099999999975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32.26757815831607</v>
      </c>
      <c r="BB66">
        <f t="shared" si="0"/>
        <v>892.30486624624439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9.4083674122186718</v>
      </c>
      <c r="L67">
        <v>578.49510835078365</v>
      </c>
      <c r="M67">
        <v>28.231981981981985</v>
      </c>
      <c r="N67">
        <v>36.238540661461528</v>
      </c>
      <c r="O67">
        <v>0</v>
      </c>
      <c r="P67">
        <v>41.880446333687566</v>
      </c>
      <c r="Q67">
        <v>3.3497433460076049</v>
      </c>
      <c r="R67">
        <v>6.4987547413202922</v>
      </c>
      <c r="S67">
        <v>8.0993164050235471</v>
      </c>
      <c r="T67">
        <v>0</v>
      </c>
      <c r="U67">
        <v>52.637032352396211</v>
      </c>
      <c r="V67">
        <v>4.3734545454545444</v>
      </c>
      <c r="W67">
        <v>10.684362301965455</v>
      </c>
      <c r="X67">
        <v>45.258709393271054</v>
      </c>
      <c r="Y67">
        <v>0</v>
      </c>
      <c r="Z67">
        <v>1.9911319999999999</v>
      </c>
      <c r="AA67">
        <v>4.3626959999999997</v>
      </c>
      <c r="AB67">
        <v>0</v>
      </c>
      <c r="AC67">
        <v>2.9691613120000002</v>
      </c>
      <c r="AD67">
        <v>0</v>
      </c>
      <c r="AE67">
        <v>14.564102799999999</v>
      </c>
      <c r="AF67">
        <v>5.4449999999999994</v>
      </c>
      <c r="AG67">
        <v>4.4889748800000007</v>
      </c>
      <c r="AH67">
        <v>13.074282000000004</v>
      </c>
      <c r="AI67">
        <v>0</v>
      </c>
      <c r="AJ67">
        <v>0</v>
      </c>
      <c r="AK67">
        <v>15.571999999999999</v>
      </c>
      <c r="AL67">
        <v>0</v>
      </c>
      <c r="AM67">
        <v>3.2392661714285702</v>
      </c>
      <c r="AN67">
        <v>0.66954999999999998</v>
      </c>
      <c r="AO67">
        <v>2.1918405599999997</v>
      </c>
      <c r="AP67">
        <v>2.90827992</v>
      </c>
      <c r="AQ67">
        <v>7.4807099999999975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32.432922726098589</v>
      </c>
      <c r="BB67">
        <f t="shared" si="0"/>
        <v>896.87718544730228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9.408373576644669</v>
      </c>
      <c r="L68">
        <v>578.49510835078365</v>
      </c>
      <c r="M68">
        <v>28.231981981981985</v>
      </c>
      <c r="N68">
        <v>36.238540661461528</v>
      </c>
      <c r="O68">
        <v>0</v>
      </c>
      <c r="P68">
        <v>41.880446333687566</v>
      </c>
      <c r="Q68">
        <v>3.3497433460076049</v>
      </c>
      <c r="R68">
        <v>6.4987547413202922</v>
      </c>
      <c r="S68">
        <v>8.0993164050235471</v>
      </c>
      <c r="T68">
        <v>0</v>
      </c>
      <c r="U68">
        <v>52.637032352396211</v>
      </c>
      <c r="V68">
        <v>4.3734545454545444</v>
      </c>
      <c r="W68">
        <v>10.684362301965455</v>
      </c>
      <c r="X68">
        <v>45.258709393271054</v>
      </c>
      <c r="Y68">
        <v>0</v>
      </c>
      <c r="Z68">
        <v>1.9911319999999999</v>
      </c>
      <c r="AA68">
        <v>4.3626959999999997</v>
      </c>
      <c r="AB68">
        <v>0</v>
      </c>
      <c r="AC68">
        <v>2.9691613120000002</v>
      </c>
      <c r="AD68">
        <v>0</v>
      </c>
      <c r="AE68">
        <v>14.564102799999999</v>
      </c>
      <c r="AF68">
        <v>5.4449999999999994</v>
      </c>
      <c r="AG68">
        <v>4.4889748800000007</v>
      </c>
      <c r="AH68">
        <v>13.074282000000004</v>
      </c>
      <c r="AI68">
        <v>0</v>
      </c>
      <c r="AJ68">
        <v>0</v>
      </c>
      <c r="AK68">
        <v>15.571999999999999</v>
      </c>
      <c r="AL68">
        <v>0</v>
      </c>
      <c r="AM68">
        <v>3.2392661714285702</v>
      </c>
      <c r="AN68">
        <v>0.66954999999999998</v>
      </c>
      <c r="AO68">
        <v>2.1918405599999997</v>
      </c>
      <c r="AP68">
        <v>2.90827992</v>
      </c>
      <c r="AQ68">
        <v>7.4807099999999975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32.432922941627019</v>
      </c>
      <c r="BB68">
        <f t="shared" ref="BB68:BB99" si="1">SUM(B68:AZ68)-BA68</f>
        <v>896.87719139619981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9.4084210440010931</v>
      </c>
      <c r="L69">
        <v>578.49510835078365</v>
      </c>
      <c r="M69">
        <v>28.231981981981985</v>
      </c>
      <c r="N69">
        <v>36.238540661461528</v>
      </c>
      <c r="O69">
        <v>0</v>
      </c>
      <c r="P69">
        <v>41.880446333687566</v>
      </c>
      <c r="Q69">
        <v>3.3497433460076049</v>
      </c>
      <c r="R69">
        <v>6.4987547413202922</v>
      </c>
      <c r="S69">
        <v>8.0993164050235471</v>
      </c>
      <c r="T69">
        <v>0</v>
      </c>
      <c r="U69">
        <v>52.637032352396211</v>
      </c>
      <c r="V69">
        <v>4.3734545454545444</v>
      </c>
      <c r="W69">
        <v>10.684362301965455</v>
      </c>
      <c r="X69">
        <v>45.258709393271054</v>
      </c>
      <c r="Y69">
        <v>0</v>
      </c>
      <c r="Z69">
        <v>0</v>
      </c>
      <c r="AA69">
        <v>4.3626959999999997</v>
      </c>
      <c r="AB69">
        <v>0</v>
      </c>
      <c r="AC69">
        <v>2.9691613120000002</v>
      </c>
      <c r="AD69">
        <v>0</v>
      </c>
      <c r="AE69">
        <v>14.564102799999999</v>
      </c>
      <c r="AF69">
        <v>5.4449999999999994</v>
      </c>
      <c r="AG69">
        <v>4.4889748800000007</v>
      </c>
      <c r="AH69">
        <v>13.074282000000004</v>
      </c>
      <c r="AI69">
        <v>0</v>
      </c>
      <c r="AJ69">
        <v>0</v>
      </c>
      <c r="AK69">
        <v>15.571999999999999</v>
      </c>
      <c r="AL69">
        <v>0</v>
      </c>
      <c r="AM69">
        <v>3.2392661714285702</v>
      </c>
      <c r="AN69">
        <v>0.66954999999999998</v>
      </c>
      <c r="AO69">
        <v>2.1918405599999997</v>
      </c>
      <c r="AP69">
        <v>1.1397313200000003</v>
      </c>
      <c r="AQ69">
        <v>7.4807099999999975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32.301711760847368</v>
      </c>
      <c r="BB69">
        <f t="shared" si="1"/>
        <v>893.24876944433584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9.4084210440010931</v>
      </c>
      <c r="L70">
        <v>578.49510835078365</v>
      </c>
      <c r="M70">
        <v>28.231981981981985</v>
      </c>
      <c r="N70">
        <v>36.238540661461528</v>
      </c>
      <c r="O70">
        <v>0</v>
      </c>
      <c r="P70">
        <v>41.880446333687566</v>
      </c>
      <c r="Q70">
        <v>3.3497433460076049</v>
      </c>
      <c r="R70">
        <v>6.4987547413202922</v>
      </c>
      <c r="S70">
        <v>8.0993164050235471</v>
      </c>
      <c r="T70">
        <v>0</v>
      </c>
      <c r="U70">
        <v>52.637032352396211</v>
      </c>
      <c r="V70">
        <v>4.3734545454545444</v>
      </c>
      <c r="W70">
        <v>10.684362301965455</v>
      </c>
      <c r="X70">
        <v>45.258709393271054</v>
      </c>
      <c r="Y70">
        <v>0</v>
      </c>
      <c r="Z70">
        <v>0</v>
      </c>
      <c r="AA70">
        <v>8.6206872959999998</v>
      </c>
      <c r="AB70">
        <v>0</v>
      </c>
      <c r="AC70">
        <v>2.9691613120000002</v>
      </c>
      <c r="AD70">
        <v>0</v>
      </c>
      <c r="AE70">
        <v>14.564102799999999</v>
      </c>
      <c r="AF70">
        <v>5.4449999999999994</v>
      </c>
      <c r="AG70">
        <v>4.4889748800000007</v>
      </c>
      <c r="AH70">
        <v>13.074282000000004</v>
      </c>
      <c r="AI70">
        <v>0</v>
      </c>
      <c r="AJ70">
        <v>0</v>
      </c>
      <c r="AK70">
        <v>15.571999999999999</v>
      </c>
      <c r="AL70">
        <v>0</v>
      </c>
      <c r="AM70">
        <v>3.2392661714285702</v>
      </c>
      <c r="AN70">
        <v>0.66954999999999998</v>
      </c>
      <c r="AO70">
        <v>2.1918405599999997</v>
      </c>
      <c r="AP70">
        <v>1.1397313200000003</v>
      </c>
      <c r="AQ70">
        <v>7.4807099999999975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32.450315556447364</v>
      </c>
      <c r="BB70">
        <f t="shared" si="1"/>
        <v>897.35815694473592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9.4084076611689138</v>
      </c>
      <c r="L71">
        <v>578.49510835078365</v>
      </c>
      <c r="M71">
        <v>28.231981981981985</v>
      </c>
      <c r="N71">
        <v>36.238540661461528</v>
      </c>
      <c r="O71">
        <v>0</v>
      </c>
      <c r="P71">
        <v>42.741841762737081</v>
      </c>
      <c r="Q71">
        <v>3.3497433460076049</v>
      </c>
      <c r="R71">
        <v>6.4987547413202922</v>
      </c>
      <c r="S71">
        <v>8.0993164050235471</v>
      </c>
      <c r="T71">
        <v>0</v>
      </c>
      <c r="U71">
        <v>52.637032352396211</v>
      </c>
      <c r="V71">
        <v>4.3734545454545444</v>
      </c>
      <c r="W71">
        <v>10.684362301965455</v>
      </c>
      <c r="X71">
        <v>45.258709393271054</v>
      </c>
      <c r="Y71">
        <v>0</v>
      </c>
      <c r="Z71">
        <v>0</v>
      </c>
      <c r="AA71">
        <v>8.6206872959999998</v>
      </c>
      <c r="AB71">
        <v>0</v>
      </c>
      <c r="AC71">
        <v>5.9383226239999995</v>
      </c>
      <c r="AD71">
        <v>0</v>
      </c>
      <c r="AE71">
        <v>14.564102799999999</v>
      </c>
      <c r="AF71">
        <v>8.1675000000000004</v>
      </c>
      <c r="AG71">
        <v>4.4889748800000007</v>
      </c>
      <c r="AH71">
        <v>13.074282000000004</v>
      </c>
      <c r="AI71">
        <v>0</v>
      </c>
      <c r="AJ71">
        <v>0</v>
      </c>
      <c r="AK71">
        <v>15.571999999999999</v>
      </c>
      <c r="AL71">
        <v>0</v>
      </c>
      <c r="AM71">
        <v>3.2392661714285702</v>
      </c>
      <c r="AN71">
        <v>0.66954999999999998</v>
      </c>
      <c r="AO71">
        <v>2.1377210400000002</v>
      </c>
      <c r="AP71">
        <v>1.1397313200000003</v>
      </c>
      <c r="AQ71">
        <v>7.4807099999999975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32.677127658670415</v>
      </c>
      <c r="BB71">
        <f t="shared" si="1"/>
        <v>903.63026868073007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9.4083155539493752</v>
      </c>
      <c r="L72">
        <v>578.49510835078365</v>
      </c>
      <c r="M72">
        <v>28.231981981981985</v>
      </c>
      <c r="N72">
        <v>36.238540661461528</v>
      </c>
      <c r="O72">
        <v>0</v>
      </c>
      <c r="P72">
        <v>42.741841762737081</v>
      </c>
      <c r="Q72">
        <v>3.3497433460076049</v>
      </c>
      <c r="R72">
        <v>6.4987547413202922</v>
      </c>
      <c r="S72">
        <v>8.0993164050235471</v>
      </c>
      <c r="T72">
        <v>0</v>
      </c>
      <c r="U72">
        <v>52.637032352396211</v>
      </c>
      <c r="V72">
        <v>4.3734545454545444</v>
      </c>
      <c r="W72">
        <v>10.684362301965455</v>
      </c>
      <c r="X72">
        <v>45.258709393271054</v>
      </c>
      <c r="Y72">
        <v>0</v>
      </c>
      <c r="Z72">
        <v>0</v>
      </c>
      <c r="AA72">
        <v>8.6206872959999998</v>
      </c>
      <c r="AB72">
        <v>4.0405682719999998</v>
      </c>
      <c r="AC72">
        <v>5.9383226239999995</v>
      </c>
      <c r="AD72">
        <v>0</v>
      </c>
      <c r="AE72">
        <v>14.564102799999999</v>
      </c>
      <c r="AF72">
        <v>8.1675000000000004</v>
      </c>
      <c r="AG72">
        <v>4.4889748800000007</v>
      </c>
      <c r="AH72">
        <v>13.074282000000004</v>
      </c>
      <c r="AI72">
        <v>0</v>
      </c>
      <c r="AJ72">
        <v>0</v>
      </c>
      <c r="AK72">
        <v>15.571999999999999</v>
      </c>
      <c r="AL72">
        <v>0</v>
      </c>
      <c r="AM72">
        <v>3.2392661714285702</v>
      </c>
      <c r="AN72">
        <v>0.66954999999999998</v>
      </c>
      <c r="AO72">
        <v>2.1377210400000002</v>
      </c>
      <c r="AP72">
        <v>1.1397313200000003</v>
      </c>
      <c r="AQ72">
        <v>7.4807099999999975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32.818140155595671</v>
      </c>
      <c r="BB72">
        <f t="shared" si="1"/>
        <v>907.5297323485853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</v>
      </c>
      <c r="K73">
        <v>9.4083424105230975</v>
      </c>
      <c r="L73">
        <v>578.49510835078365</v>
      </c>
      <c r="M73">
        <v>28.231981981981985</v>
      </c>
      <c r="N73">
        <v>36.238540661461528</v>
      </c>
      <c r="O73">
        <v>0</v>
      </c>
      <c r="P73">
        <v>42.741841762737081</v>
      </c>
      <c r="Q73">
        <v>3.3497433460076049</v>
      </c>
      <c r="R73">
        <v>6.4987547413202922</v>
      </c>
      <c r="S73">
        <v>8.0993164050235471</v>
      </c>
      <c r="T73">
        <v>0</v>
      </c>
      <c r="U73">
        <v>52.637032352396211</v>
      </c>
      <c r="V73">
        <v>4.3734545454545444</v>
      </c>
      <c r="W73">
        <v>10.684362301965455</v>
      </c>
      <c r="X73">
        <v>45.258709393271054</v>
      </c>
      <c r="Y73">
        <v>0</v>
      </c>
      <c r="Z73">
        <v>0</v>
      </c>
      <c r="AA73">
        <v>8.6206872959999998</v>
      </c>
      <c r="AB73">
        <v>12.121704816000001</v>
      </c>
      <c r="AC73">
        <v>8.9164694943999994</v>
      </c>
      <c r="AD73">
        <v>0</v>
      </c>
      <c r="AE73">
        <v>14.564102799999999</v>
      </c>
      <c r="AF73">
        <v>8.1675000000000004</v>
      </c>
      <c r="AG73">
        <v>4.4889748800000007</v>
      </c>
      <c r="AH73">
        <v>13.074282000000004</v>
      </c>
      <c r="AI73">
        <v>0</v>
      </c>
      <c r="AJ73">
        <v>0</v>
      </c>
      <c r="AK73">
        <v>15.571999999999999</v>
      </c>
      <c r="AL73">
        <v>0</v>
      </c>
      <c r="AM73">
        <v>3.2392661714285702</v>
      </c>
      <c r="AN73">
        <v>0.66954999999999998</v>
      </c>
      <c r="AO73">
        <v>2.1377210400000002</v>
      </c>
      <c r="AP73">
        <v>1.1397313200000003</v>
      </c>
      <c r="AQ73">
        <v>7.4807099999999975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33.308810219400023</v>
      </c>
      <c r="BB73">
        <f t="shared" si="1"/>
        <v>921.09837255575474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</v>
      </c>
      <c r="K74">
        <v>9.4083616754841533</v>
      </c>
      <c r="L74">
        <v>578.49510835078365</v>
      </c>
      <c r="M74">
        <v>28.231981981981985</v>
      </c>
      <c r="N74">
        <v>36.238540661461528</v>
      </c>
      <c r="O74">
        <v>0</v>
      </c>
      <c r="P74">
        <v>42.741841762737081</v>
      </c>
      <c r="Q74">
        <v>3.3497433460076049</v>
      </c>
      <c r="R74">
        <v>6.4987547413202922</v>
      </c>
      <c r="S74">
        <v>8.0993164050235471</v>
      </c>
      <c r="T74">
        <v>0</v>
      </c>
      <c r="U74">
        <v>52.637032352396211</v>
      </c>
      <c r="V74">
        <v>4.3734545454545444</v>
      </c>
      <c r="W74">
        <v>10.684362301965455</v>
      </c>
      <c r="X74">
        <v>45.258709393271054</v>
      </c>
      <c r="Y74">
        <v>0</v>
      </c>
      <c r="Z74">
        <v>0</v>
      </c>
      <c r="AA74">
        <v>8.6206872959999998</v>
      </c>
      <c r="AB74">
        <v>12.121704816000001</v>
      </c>
      <c r="AC74">
        <v>8.9164694943999994</v>
      </c>
      <c r="AD74">
        <v>0</v>
      </c>
      <c r="AE74">
        <v>14.564102799999999</v>
      </c>
      <c r="AF74">
        <v>8.1675000000000004</v>
      </c>
      <c r="AG74">
        <v>4.4889748800000007</v>
      </c>
      <c r="AH74">
        <v>13.074282000000004</v>
      </c>
      <c r="AI74">
        <v>0</v>
      </c>
      <c r="AJ74">
        <v>0</v>
      </c>
      <c r="AK74">
        <v>15.571999999999999</v>
      </c>
      <c r="AL74">
        <v>0</v>
      </c>
      <c r="AM74">
        <v>3.2392661714285702</v>
      </c>
      <c r="AN74">
        <v>0.66954999999999998</v>
      </c>
      <c r="AO74">
        <v>2.1377210400000002</v>
      </c>
      <c r="AP74">
        <v>1.1397313200000003</v>
      </c>
      <c r="AQ74">
        <v>7.4807099999999975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33.308810891514462</v>
      </c>
      <c r="BB74">
        <f t="shared" si="1"/>
        <v>921.09839114860131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</v>
      </c>
      <c r="K75">
        <v>9.4082906217587254</v>
      </c>
      <c r="L75">
        <v>578.49510835078365</v>
      </c>
      <c r="M75">
        <v>28.231981981981985</v>
      </c>
      <c r="N75">
        <v>36.238540661461528</v>
      </c>
      <c r="O75">
        <v>0</v>
      </c>
      <c r="P75">
        <v>42.457378706199457</v>
      </c>
      <c r="Q75">
        <v>3.3497433460076049</v>
      </c>
      <c r="R75">
        <v>6.4987547413202922</v>
      </c>
      <c r="S75">
        <v>8.0993164050235471</v>
      </c>
      <c r="T75">
        <v>0</v>
      </c>
      <c r="U75">
        <v>52.637032352396211</v>
      </c>
      <c r="V75">
        <v>4.3734545454545444</v>
      </c>
      <c r="W75">
        <v>10.684362301965455</v>
      </c>
      <c r="X75">
        <v>45.258709393271054</v>
      </c>
      <c r="Y75">
        <v>0</v>
      </c>
      <c r="Z75">
        <v>0</v>
      </c>
      <c r="AA75">
        <v>12.931030944000002</v>
      </c>
      <c r="AB75">
        <v>12.121704816000001</v>
      </c>
      <c r="AC75">
        <v>8.9164694943999994</v>
      </c>
      <c r="AD75">
        <v>0</v>
      </c>
      <c r="AE75">
        <v>14.564102799999999</v>
      </c>
      <c r="AF75">
        <v>8.1675000000000004</v>
      </c>
      <c r="AG75">
        <v>4.4889748800000007</v>
      </c>
      <c r="AH75">
        <v>17.432375999999998</v>
      </c>
      <c r="AI75">
        <v>0</v>
      </c>
      <c r="AJ75">
        <v>0</v>
      </c>
      <c r="AK75">
        <v>15.571999999999999</v>
      </c>
      <c r="AL75">
        <v>0</v>
      </c>
      <c r="AM75">
        <v>3.2392661714285702</v>
      </c>
      <c r="AN75">
        <v>0.66954999999999998</v>
      </c>
      <c r="AO75">
        <v>1.8039839999999998</v>
      </c>
      <c r="AP75">
        <v>2.5152691199999997</v>
      </c>
      <c r="AQ75">
        <v>7.4807099999999975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33.637768172076299</v>
      </c>
      <c r="BB75">
        <f t="shared" si="1"/>
        <v>930.19513816577637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</v>
      </c>
      <c r="K76">
        <v>9.4083671142862606</v>
      </c>
      <c r="L76">
        <v>578.49510835078365</v>
      </c>
      <c r="M76">
        <v>28.231981981981985</v>
      </c>
      <c r="N76">
        <v>36.238540661461528</v>
      </c>
      <c r="O76">
        <v>0</v>
      </c>
      <c r="P76">
        <v>42.457378706199457</v>
      </c>
      <c r="Q76">
        <v>3.3497433460076049</v>
      </c>
      <c r="R76">
        <v>6.4987547413202922</v>
      </c>
      <c r="S76">
        <v>8.0993164050235471</v>
      </c>
      <c r="T76">
        <v>0</v>
      </c>
      <c r="U76">
        <v>52.637032352396211</v>
      </c>
      <c r="V76">
        <v>4.3734545454545444</v>
      </c>
      <c r="W76">
        <v>10.684362301965455</v>
      </c>
      <c r="X76">
        <v>45.258709393271054</v>
      </c>
      <c r="Y76">
        <v>0</v>
      </c>
      <c r="Z76">
        <v>0</v>
      </c>
      <c r="AA76">
        <v>12.931030944000002</v>
      </c>
      <c r="AB76">
        <v>12.121704816000001</v>
      </c>
      <c r="AC76">
        <v>8.9164694943999994</v>
      </c>
      <c r="AD76">
        <v>0</v>
      </c>
      <c r="AE76">
        <v>14.564102799999999</v>
      </c>
      <c r="AF76">
        <v>8.1675000000000004</v>
      </c>
      <c r="AG76">
        <v>4.4889748800000007</v>
      </c>
      <c r="AH76">
        <v>17.432375999999998</v>
      </c>
      <c r="AI76">
        <v>0</v>
      </c>
      <c r="AJ76">
        <v>0</v>
      </c>
      <c r="AK76">
        <v>15.571999999999999</v>
      </c>
      <c r="AL76">
        <v>0</v>
      </c>
      <c r="AM76">
        <v>3.2392661714285702</v>
      </c>
      <c r="AN76">
        <v>0.66954999999999998</v>
      </c>
      <c r="AO76">
        <v>1.8039839999999998</v>
      </c>
      <c r="AP76">
        <v>2.5152691199999997</v>
      </c>
      <c r="AQ76">
        <v>7.4807099999999975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33.637770841601387</v>
      </c>
      <c r="BB76">
        <f t="shared" si="1"/>
        <v>930.19521198877885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9.1078810624347373</v>
      </c>
      <c r="L77">
        <v>578.49510835078365</v>
      </c>
      <c r="M77">
        <v>28.231981981981985</v>
      </c>
      <c r="N77">
        <v>36.238540661461528</v>
      </c>
      <c r="O77">
        <v>0</v>
      </c>
      <c r="P77">
        <v>42.457378706199457</v>
      </c>
      <c r="Q77">
        <v>3.3497433460076049</v>
      </c>
      <c r="R77">
        <v>6.4987547413202922</v>
      </c>
      <c r="S77">
        <v>8.0993164050235471</v>
      </c>
      <c r="T77">
        <v>0</v>
      </c>
      <c r="U77">
        <v>52.637032352396211</v>
      </c>
      <c r="V77">
        <v>4.3734545454545444</v>
      </c>
      <c r="W77">
        <v>10.684362301965455</v>
      </c>
      <c r="X77">
        <v>45.258709393271054</v>
      </c>
      <c r="Y77">
        <v>0</v>
      </c>
      <c r="Z77">
        <v>2.01070584</v>
      </c>
      <c r="AA77">
        <v>12.931030944000002</v>
      </c>
      <c r="AB77">
        <v>12.121704816000001</v>
      </c>
      <c r="AC77">
        <v>8.9164694943999994</v>
      </c>
      <c r="AD77">
        <v>2.7964513200000005</v>
      </c>
      <c r="AE77">
        <v>14.564102799999999</v>
      </c>
      <c r="AF77">
        <v>8.1675000000000004</v>
      </c>
      <c r="AG77">
        <v>4.4889748800000007</v>
      </c>
      <c r="AH77">
        <v>24.870189759999999</v>
      </c>
      <c r="AI77">
        <v>0</v>
      </c>
      <c r="AJ77">
        <v>0</v>
      </c>
      <c r="AK77">
        <v>7.7859999999999996</v>
      </c>
      <c r="AL77">
        <v>0</v>
      </c>
      <c r="AM77">
        <v>4.8588992571428564</v>
      </c>
      <c r="AN77">
        <v>0.66954999999999998</v>
      </c>
      <c r="AO77">
        <v>1.8039839999999998</v>
      </c>
      <c r="AP77">
        <v>0.94322591999999983</v>
      </c>
      <c r="AQ77">
        <v>7.4807099999999975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33.67986327083603</v>
      </c>
      <c r="BB77">
        <f t="shared" si="1"/>
        <v>931.3591943134071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9.4083704373198955</v>
      </c>
      <c r="L78">
        <v>578.49510835078365</v>
      </c>
      <c r="M78">
        <v>28.231981981981985</v>
      </c>
      <c r="N78">
        <v>36.238540661461528</v>
      </c>
      <c r="O78">
        <v>0</v>
      </c>
      <c r="P78">
        <v>42.457378706199457</v>
      </c>
      <c r="Q78">
        <v>3.3497433460076049</v>
      </c>
      <c r="R78">
        <v>6.4987547413202922</v>
      </c>
      <c r="S78">
        <v>8.0993164050235471</v>
      </c>
      <c r="T78">
        <v>0</v>
      </c>
      <c r="U78">
        <v>52.637032352396211</v>
      </c>
      <c r="V78">
        <v>4.3734545454545444</v>
      </c>
      <c r="W78">
        <v>10.684362301965455</v>
      </c>
      <c r="X78">
        <v>45.258709393271054</v>
      </c>
      <c r="Y78">
        <v>0</v>
      </c>
      <c r="Z78">
        <v>2.01070584</v>
      </c>
      <c r="AA78">
        <v>12.931030944000002</v>
      </c>
      <c r="AB78">
        <v>12.121704816000001</v>
      </c>
      <c r="AC78">
        <v>8.9164694943999994</v>
      </c>
      <c r="AD78">
        <v>5.592902640000001</v>
      </c>
      <c r="AE78">
        <v>14.564102799999999</v>
      </c>
      <c r="AF78">
        <v>8.1675000000000004</v>
      </c>
      <c r="AG78">
        <v>4.4889748800000007</v>
      </c>
      <c r="AH78">
        <v>34.864751999999996</v>
      </c>
      <c r="AI78">
        <v>0.78111280000000005</v>
      </c>
      <c r="AJ78">
        <v>0</v>
      </c>
      <c r="AK78">
        <v>7.7859999999999996</v>
      </c>
      <c r="AL78">
        <v>0</v>
      </c>
      <c r="AM78">
        <v>4.8588992571428564</v>
      </c>
      <c r="AN78">
        <v>0.66954999999999998</v>
      </c>
      <c r="AO78">
        <v>1.8039839999999998</v>
      </c>
      <c r="AP78">
        <v>0.94322591999999983</v>
      </c>
      <c r="AQ78">
        <v>7.4807099999999975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34.164017330520672</v>
      </c>
      <c r="BB78">
        <f t="shared" si="1"/>
        <v>944.74765598860756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9.4083704373198955</v>
      </c>
      <c r="L79">
        <v>578.49510835078365</v>
      </c>
      <c r="M79">
        <v>28.231981981981985</v>
      </c>
      <c r="N79">
        <v>36.238540661461528</v>
      </c>
      <c r="O79">
        <v>0</v>
      </c>
      <c r="P79">
        <v>42.457378706199457</v>
      </c>
      <c r="Q79">
        <v>3.3497433460076049</v>
      </c>
      <c r="R79">
        <v>6.4987547413202922</v>
      </c>
      <c r="S79">
        <v>8.0993164050235471</v>
      </c>
      <c r="T79">
        <v>0</v>
      </c>
      <c r="U79">
        <v>53.528131879280238</v>
      </c>
      <c r="V79">
        <v>4.3734545454545444</v>
      </c>
      <c r="W79">
        <v>10.684362301965455</v>
      </c>
      <c r="X79">
        <v>45.258709393271054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9.195999999999998</v>
      </c>
      <c r="AG79">
        <v>4.4889748800000007</v>
      </c>
      <c r="AH79">
        <v>43.057968720000005</v>
      </c>
      <c r="AI79">
        <v>2.3433384000000004</v>
      </c>
      <c r="AJ79">
        <v>0</v>
      </c>
      <c r="AK79">
        <v>7.7859999999999996</v>
      </c>
      <c r="AL79">
        <v>0</v>
      </c>
      <c r="AM79">
        <v>4.8588992571428564</v>
      </c>
      <c r="AN79">
        <v>0.66954999999999998</v>
      </c>
      <c r="AO79">
        <v>1.8039839999999998</v>
      </c>
      <c r="AP79">
        <v>0.94322591999999983</v>
      </c>
      <c r="AQ79">
        <v>7.4807099999999975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34.928061794635532</v>
      </c>
      <c r="BB79">
        <f t="shared" si="1"/>
        <v>965.87600027217673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9.4083704373198955</v>
      </c>
      <c r="L80">
        <v>578.49510835078365</v>
      </c>
      <c r="M80">
        <v>28.231981981981985</v>
      </c>
      <c r="N80">
        <v>36.238540661461528</v>
      </c>
      <c r="O80">
        <v>0</v>
      </c>
      <c r="P80">
        <v>42.457378706199457</v>
      </c>
      <c r="Q80">
        <v>3.3497433460076049</v>
      </c>
      <c r="R80">
        <v>6.4987547413202922</v>
      </c>
      <c r="S80">
        <v>8.0993164050235471</v>
      </c>
      <c r="T80">
        <v>0</v>
      </c>
      <c r="U80">
        <v>53.528131879280238</v>
      </c>
      <c r="V80">
        <v>4.3734545454545444</v>
      </c>
      <c r="W80">
        <v>10.684362301965455</v>
      </c>
      <c r="X80">
        <v>45.258709393271054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9.195999999999998</v>
      </c>
      <c r="AG80">
        <v>4.4889748800000007</v>
      </c>
      <c r="AH80">
        <v>43.057968720000005</v>
      </c>
      <c r="AI80">
        <v>10.1544664</v>
      </c>
      <c r="AJ80">
        <v>0</v>
      </c>
      <c r="AK80">
        <v>7.7859999999999996</v>
      </c>
      <c r="AL80">
        <v>0</v>
      </c>
      <c r="AM80">
        <v>4.8588992571428564</v>
      </c>
      <c r="AN80">
        <v>0.66954999999999998</v>
      </c>
      <c r="AO80">
        <v>1.8039839999999998</v>
      </c>
      <c r="AP80">
        <v>0.94322591999999983</v>
      </c>
      <c r="AQ80">
        <v>7.4807099999999975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35.200670161835539</v>
      </c>
      <c r="BB80">
        <f t="shared" si="1"/>
        <v>973.41451990497671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9.4083704373198955</v>
      </c>
      <c r="L81">
        <v>578.49510835078365</v>
      </c>
      <c r="M81">
        <v>28.231981981981985</v>
      </c>
      <c r="N81">
        <v>36.238540661461528</v>
      </c>
      <c r="O81">
        <v>0</v>
      </c>
      <c r="P81">
        <v>42.457378706199457</v>
      </c>
      <c r="Q81">
        <v>3.3497433460076049</v>
      </c>
      <c r="R81">
        <v>6.4987547413202922</v>
      </c>
      <c r="S81">
        <v>8.0993164050235471</v>
      </c>
      <c r="T81">
        <v>0</v>
      </c>
      <c r="U81">
        <v>53.528131879280238</v>
      </c>
      <c r="V81">
        <v>4.3734545454545444</v>
      </c>
      <c r="W81">
        <v>10.684362301965455</v>
      </c>
      <c r="X81">
        <v>45.258709393271054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9.195999999999998</v>
      </c>
      <c r="AG81">
        <v>4.4889748800000007</v>
      </c>
      <c r="AH81">
        <v>43.057968720000005</v>
      </c>
      <c r="AI81">
        <v>15.231699600000001</v>
      </c>
      <c r="AJ81">
        <v>0</v>
      </c>
      <c r="AK81">
        <v>7.7859999999999996</v>
      </c>
      <c r="AL81">
        <v>0</v>
      </c>
      <c r="AM81">
        <v>4.8588992571428564</v>
      </c>
      <c r="AN81">
        <v>0.66954999999999998</v>
      </c>
      <c r="AO81">
        <v>1.8039839999999998</v>
      </c>
      <c r="AP81">
        <v>0.94322591999999983</v>
      </c>
      <c r="AQ81">
        <v>7.4807099999999975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35.377865569835542</v>
      </c>
      <c r="BB81">
        <f t="shared" si="1"/>
        <v>978.31455769697664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9.4083704373198955</v>
      </c>
      <c r="L82">
        <v>578.49510835078365</v>
      </c>
      <c r="M82">
        <v>28.231981981981985</v>
      </c>
      <c r="N82">
        <v>36.238540661461528</v>
      </c>
      <c r="O82">
        <v>0</v>
      </c>
      <c r="P82">
        <v>42.457378706199457</v>
      </c>
      <c r="Q82">
        <v>3.3497433460076049</v>
      </c>
      <c r="R82">
        <v>6.4987547413202922</v>
      </c>
      <c r="S82">
        <v>8.0993164050235471</v>
      </c>
      <c r="T82">
        <v>0</v>
      </c>
      <c r="U82">
        <v>53.528131879280238</v>
      </c>
      <c r="V82">
        <v>4.3734545454545444</v>
      </c>
      <c r="W82">
        <v>10.684362301965455</v>
      </c>
      <c r="X82">
        <v>45.258709393271054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9.195999999999998</v>
      </c>
      <c r="AG82">
        <v>4.4889748800000007</v>
      </c>
      <c r="AH82">
        <v>43.057968720000005</v>
      </c>
      <c r="AI82">
        <v>15.231699600000001</v>
      </c>
      <c r="AJ82">
        <v>0</v>
      </c>
      <c r="AK82">
        <v>7.7859999999999996</v>
      </c>
      <c r="AL82">
        <v>0</v>
      </c>
      <c r="AM82">
        <v>4.8588992571428564</v>
      </c>
      <c r="AN82">
        <v>0.66954999999999998</v>
      </c>
      <c r="AO82">
        <v>1.8039839999999998</v>
      </c>
      <c r="AP82">
        <v>0.94322591999999983</v>
      </c>
      <c r="AQ82">
        <v>7.4807099999999975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35.377865569835542</v>
      </c>
      <c r="BB82">
        <f t="shared" si="1"/>
        <v>978.31455769697664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9.4083704373198955</v>
      </c>
      <c r="L83">
        <v>578.49510835078365</v>
      </c>
      <c r="M83">
        <v>28.231981981981985</v>
      </c>
      <c r="N83">
        <v>36.238540661461528</v>
      </c>
      <c r="O83">
        <v>0</v>
      </c>
      <c r="P83">
        <v>42.457378706199457</v>
      </c>
      <c r="Q83">
        <v>3.3497433460076049</v>
      </c>
      <c r="R83">
        <v>6.4987547413202922</v>
      </c>
      <c r="S83">
        <v>8.0993164050235471</v>
      </c>
      <c r="T83">
        <v>0</v>
      </c>
      <c r="U83">
        <v>53.528131879280238</v>
      </c>
      <c r="V83">
        <v>4.3734545454545444</v>
      </c>
      <c r="W83">
        <v>10.684362301965455</v>
      </c>
      <c r="X83">
        <v>45.258709393271054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9.195999999999998</v>
      </c>
      <c r="AG83">
        <v>4.4889748800000007</v>
      </c>
      <c r="AH83">
        <v>43.057968720000005</v>
      </c>
      <c r="AI83">
        <v>15.231699600000001</v>
      </c>
      <c r="AJ83">
        <v>0</v>
      </c>
      <c r="AK83">
        <v>7.7859999999999996</v>
      </c>
      <c r="AL83">
        <v>0</v>
      </c>
      <c r="AM83">
        <v>4.8588992571428564</v>
      </c>
      <c r="AN83">
        <v>0.66954999999999998</v>
      </c>
      <c r="AO83">
        <v>1.8039839999999998</v>
      </c>
      <c r="AP83">
        <v>0.74672051999999989</v>
      </c>
      <c r="AQ83">
        <v>7.4807099999999975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35.371007362635545</v>
      </c>
      <c r="BB83">
        <f t="shared" si="1"/>
        <v>978.12491050417668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9.4083704373198955</v>
      </c>
      <c r="L84">
        <v>578.49510835078365</v>
      </c>
      <c r="M84">
        <v>28.231981981981985</v>
      </c>
      <c r="N84">
        <v>36.238540661461528</v>
      </c>
      <c r="O84">
        <v>0</v>
      </c>
      <c r="P84">
        <v>42.457378706199457</v>
      </c>
      <c r="Q84">
        <v>3.3497433460076049</v>
      </c>
      <c r="R84">
        <v>6.4987547413202922</v>
      </c>
      <c r="S84">
        <v>8.0993164050235471</v>
      </c>
      <c r="T84">
        <v>0</v>
      </c>
      <c r="U84">
        <v>53.528131879280238</v>
      </c>
      <c r="V84">
        <v>4.3734545454545444</v>
      </c>
      <c r="W84">
        <v>10.684362301965455</v>
      </c>
      <c r="X84">
        <v>45.258709393271054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9.195999999999998</v>
      </c>
      <c r="AG84">
        <v>4.4889748800000007</v>
      </c>
      <c r="AH84">
        <v>43.057968720000005</v>
      </c>
      <c r="AI84">
        <v>10.1544664</v>
      </c>
      <c r="AJ84">
        <v>0</v>
      </c>
      <c r="AK84">
        <v>7.7859999999999996</v>
      </c>
      <c r="AL84">
        <v>0</v>
      </c>
      <c r="AM84">
        <v>4.8588992571428564</v>
      </c>
      <c r="AN84">
        <v>0.66954999999999998</v>
      </c>
      <c r="AO84">
        <v>1.8039839999999998</v>
      </c>
      <c r="AP84">
        <v>0.74672051999999989</v>
      </c>
      <c r="AQ84">
        <v>7.4807099999999975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35.193811954635542</v>
      </c>
      <c r="BB84">
        <f t="shared" si="1"/>
        <v>973.22487271217676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9.4083704373198955</v>
      </c>
      <c r="L85">
        <v>578.49510835078365</v>
      </c>
      <c r="M85">
        <v>28.231981981981985</v>
      </c>
      <c r="N85">
        <v>36.238540661461528</v>
      </c>
      <c r="O85">
        <v>0</v>
      </c>
      <c r="P85">
        <v>42.457378706199457</v>
      </c>
      <c r="Q85">
        <v>3.3497433460076049</v>
      </c>
      <c r="R85">
        <v>6.4987547413202922</v>
      </c>
      <c r="S85">
        <v>8.0993164050235471</v>
      </c>
      <c r="T85">
        <v>0</v>
      </c>
      <c r="U85">
        <v>53.528131879280238</v>
      </c>
      <c r="V85">
        <v>4.3734545454545444</v>
      </c>
      <c r="W85">
        <v>10.684362301965455</v>
      </c>
      <c r="X85">
        <v>45.258709393271054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9.195999999999998</v>
      </c>
      <c r="AG85">
        <v>4.4889748800000007</v>
      </c>
      <c r="AH85">
        <v>43.057968720000005</v>
      </c>
      <c r="AI85">
        <v>10.1544664</v>
      </c>
      <c r="AJ85">
        <v>0</v>
      </c>
      <c r="AK85">
        <v>7.7859999999999996</v>
      </c>
      <c r="AL85">
        <v>0</v>
      </c>
      <c r="AM85">
        <v>4.8588992571428564</v>
      </c>
      <c r="AN85">
        <v>0.66954999999999998</v>
      </c>
      <c r="AO85">
        <v>1.8039839999999998</v>
      </c>
      <c r="AP85">
        <v>0.74672051999999989</v>
      </c>
      <c r="AQ85">
        <v>7.4807099999999975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35.193811954635542</v>
      </c>
      <c r="BB85">
        <f t="shared" si="1"/>
        <v>973.22487271217676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9.4083704373198955</v>
      </c>
      <c r="L86">
        <v>578.49510835078365</v>
      </c>
      <c r="M86">
        <v>28.231981981981985</v>
      </c>
      <c r="N86">
        <v>36.238540661461528</v>
      </c>
      <c r="O86">
        <v>0</v>
      </c>
      <c r="P86">
        <v>42.457378706199457</v>
      </c>
      <c r="Q86">
        <v>3.3497433460076049</v>
      </c>
      <c r="R86">
        <v>6.4987547413202922</v>
      </c>
      <c r="S86">
        <v>8.0993164050235471</v>
      </c>
      <c r="T86">
        <v>0</v>
      </c>
      <c r="U86">
        <v>53.528131879280238</v>
      </c>
      <c r="V86">
        <v>4.3734545454545444</v>
      </c>
      <c r="W86">
        <v>10.684362301965455</v>
      </c>
      <c r="X86">
        <v>45.258709393271054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9.195999999999998</v>
      </c>
      <c r="AG86">
        <v>4.4889748800000007</v>
      </c>
      <c r="AH86">
        <v>43.057968720000005</v>
      </c>
      <c r="AI86">
        <v>1.952782</v>
      </c>
      <c r="AJ86">
        <v>0</v>
      </c>
      <c r="AK86">
        <v>7.7859999999999996</v>
      </c>
      <c r="AL86">
        <v>0</v>
      </c>
      <c r="AM86">
        <v>4.8588992571428564</v>
      </c>
      <c r="AN86">
        <v>0.66954999999999998</v>
      </c>
      <c r="AO86">
        <v>1.8039839999999998</v>
      </c>
      <c r="AP86">
        <v>0.74672051999999989</v>
      </c>
      <c r="AQ86">
        <v>7.4807099999999975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34.907573077035543</v>
      </c>
      <c r="BB86">
        <f t="shared" si="1"/>
        <v>965.30942718977667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9.4083704373198955</v>
      </c>
      <c r="L87">
        <v>578.49510835078365</v>
      </c>
      <c r="M87">
        <v>28.231981981981985</v>
      </c>
      <c r="N87">
        <v>36.238540661461528</v>
      </c>
      <c r="O87">
        <v>0</v>
      </c>
      <c r="P87">
        <v>42.457378706199457</v>
      </c>
      <c r="Q87">
        <v>3.3497433460076049</v>
      </c>
      <c r="R87">
        <v>6.4987547413202922</v>
      </c>
      <c r="S87">
        <v>8.0993164050235471</v>
      </c>
      <c r="T87">
        <v>0</v>
      </c>
      <c r="U87">
        <v>53.528131879280238</v>
      </c>
      <c r="V87">
        <v>4.3734545454545444</v>
      </c>
      <c r="W87">
        <v>10.684362301965455</v>
      </c>
      <c r="X87">
        <v>45.258709393271054</v>
      </c>
      <c r="Y87">
        <v>0</v>
      </c>
      <c r="Z87">
        <v>1.01244</v>
      </c>
      <c r="AA87">
        <v>8.6206872959999998</v>
      </c>
      <c r="AB87">
        <v>12.121704816000001</v>
      </c>
      <c r="AC87">
        <v>8.9164694943999994</v>
      </c>
      <c r="AD87">
        <v>2.7964513200000005</v>
      </c>
      <c r="AE87">
        <v>14.564102799999999</v>
      </c>
      <c r="AF87">
        <v>8.1675000000000004</v>
      </c>
      <c r="AG87">
        <v>4.4889748800000007</v>
      </c>
      <c r="AH87">
        <v>31.959355999999996</v>
      </c>
      <c r="AI87">
        <v>0.78111280000000005</v>
      </c>
      <c r="AJ87">
        <v>0</v>
      </c>
      <c r="AK87">
        <v>7.7859999999999996</v>
      </c>
      <c r="AL87">
        <v>0</v>
      </c>
      <c r="AM87">
        <v>3.2392661714285702</v>
      </c>
      <c r="AN87">
        <v>0.66954999999999998</v>
      </c>
      <c r="AO87">
        <v>1.8039839999999998</v>
      </c>
      <c r="AP87">
        <v>2.1222583200000003</v>
      </c>
      <c r="AQ87">
        <v>7.4807099999999975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33.795474498649135</v>
      </c>
      <c r="BB87">
        <f t="shared" si="1"/>
        <v>934.55624085364866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9.4083704373198955</v>
      </c>
      <c r="L88">
        <v>578.49510835078365</v>
      </c>
      <c r="M88">
        <v>28.231981981981985</v>
      </c>
      <c r="N88">
        <v>36.238540661461528</v>
      </c>
      <c r="O88">
        <v>0</v>
      </c>
      <c r="P88">
        <v>42.457378706199457</v>
      </c>
      <c r="Q88">
        <v>3.3497433460076049</v>
      </c>
      <c r="R88">
        <v>6.4987547413202922</v>
      </c>
      <c r="S88">
        <v>8.0993164050235471</v>
      </c>
      <c r="T88">
        <v>0</v>
      </c>
      <c r="U88">
        <v>53.528131879280238</v>
      </c>
      <c r="V88">
        <v>4.3734545454545444</v>
      </c>
      <c r="W88">
        <v>10.684362301965455</v>
      </c>
      <c r="X88">
        <v>45.258709393271054</v>
      </c>
      <c r="Y88">
        <v>0</v>
      </c>
      <c r="Z88">
        <v>1.01244</v>
      </c>
      <c r="AA88">
        <v>8.6206872959999998</v>
      </c>
      <c r="AB88">
        <v>12.121704816000001</v>
      </c>
      <c r="AC88">
        <v>8.9164694943999994</v>
      </c>
      <c r="AD88">
        <v>2.7964513200000005</v>
      </c>
      <c r="AE88">
        <v>14.564102799999999</v>
      </c>
      <c r="AF88">
        <v>8.1675000000000004</v>
      </c>
      <c r="AG88">
        <v>4.4889748800000007</v>
      </c>
      <c r="AH88">
        <v>31.959355999999996</v>
      </c>
      <c r="AI88">
        <v>0</v>
      </c>
      <c r="AJ88">
        <v>0</v>
      </c>
      <c r="AK88">
        <v>7.7859999999999996</v>
      </c>
      <c r="AL88">
        <v>0</v>
      </c>
      <c r="AM88">
        <v>3.2392661714285702</v>
      </c>
      <c r="AN88">
        <v>0.66954999999999998</v>
      </c>
      <c r="AO88">
        <v>1.8039839999999998</v>
      </c>
      <c r="AP88">
        <v>2.1222583200000003</v>
      </c>
      <c r="AQ88">
        <v>7.4807099999999975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33.768213784649141</v>
      </c>
      <c r="BB88">
        <f t="shared" si="1"/>
        <v>933.80238876764872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9.4083704373198955</v>
      </c>
      <c r="L89">
        <v>578.49510835078365</v>
      </c>
      <c r="M89">
        <v>28.231981981981985</v>
      </c>
      <c r="N89">
        <v>36.238540661461528</v>
      </c>
      <c r="O89">
        <v>0</v>
      </c>
      <c r="P89">
        <v>42.457378706199457</v>
      </c>
      <c r="Q89">
        <v>3.3497433460076049</v>
      </c>
      <c r="R89">
        <v>6.4987547413202922</v>
      </c>
      <c r="S89">
        <v>8.0993164050235471</v>
      </c>
      <c r="T89">
        <v>0</v>
      </c>
      <c r="U89">
        <v>53.528131879280238</v>
      </c>
      <c r="V89">
        <v>4.3734545454545444</v>
      </c>
      <c r="W89">
        <v>10.684362301965455</v>
      </c>
      <c r="X89">
        <v>45.258709393271054</v>
      </c>
      <c r="Y89">
        <v>0</v>
      </c>
      <c r="Z89">
        <v>1.01244</v>
      </c>
      <c r="AA89">
        <v>8.6206872959999998</v>
      </c>
      <c r="AB89">
        <v>12.121704816000001</v>
      </c>
      <c r="AC89">
        <v>8.9164694943999994</v>
      </c>
      <c r="AD89">
        <v>2.7964513200000005</v>
      </c>
      <c r="AE89">
        <v>14.564102799999999</v>
      </c>
      <c r="AF89">
        <v>8.1675000000000004</v>
      </c>
      <c r="AG89">
        <v>4.4889748800000007</v>
      </c>
      <c r="AH89">
        <v>31.959355999999996</v>
      </c>
      <c r="AI89">
        <v>0</v>
      </c>
      <c r="AJ89">
        <v>0</v>
      </c>
      <c r="AK89">
        <v>7.7859999999999996</v>
      </c>
      <c r="AL89">
        <v>0</v>
      </c>
      <c r="AM89">
        <v>3.2392661714285702</v>
      </c>
      <c r="AN89">
        <v>0.66954999999999998</v>
      </c>
      <c r="AO89">
        <v>1.8039839999999998</v>
      </c>
      <c r="AP89">
        <v>0.74672051999999989</v>
      </c>
      <c r="AQ89">
        <v>7.4807099999999975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33.720207561449136</v>
      </c>
      <c r="BB89">
        <f t="shared" si="1"/>
        <v>932.47485719084875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9.4083704373198955</v>
      </c>
      <c r="L90">
        <v>578.49510835078365</v>
      </c>
      <c r="M90">
        <v>28.231981981981985</v>
      </c>
      <c r="N90">
        <v>36.238540661461528</v>
      </c>
      <c r="O90">
        <v>0</v>
      </c>
      <c r="P90">
        <v>42.457378706199457</v>
      </c>
      <c r="Q90">
        <v>3.3497433460076049</v>
      </c>
      <c r="R90">
        <v>6.4987547413202922</v>
      </c>
      <c r="S90">
        <v>8.0993164050235471</v>
      </c>
      <c r="T90">
        <v>0</v>
      </c>
      <c r="U90">
        <v>53.528131879280238</v>
      </c>
      <c r="V90">
        <v>4.3734545454545444</v>
      </c>
      <c r="W90">
        <v>10.684362301965455</v>
      </c>
      <c r="X90">
        <v>45.258709393271054</v>
      </c>
      <c r="Y90">
        <v>0</v>
      </c>
      <c r="Z90">
        <v>1.01244</v>
      </c>
      <c r="AA90">
        <v>8.6206872959999998</v>
      </c>
      <c r="AB90">
        <v>12.121704816000001</v>
      </c>
      <c r="AC90">
        <v>8.9164694943999994</v>
      </c>
      <c r="AD90">
        <v>2.7964513200000005</v>
      </c>
      <c r="AE90">
        <v>14.564102799999999</v>
      </c>
      <c r="AF90">
        <v>8.1675000000000004</v>
      </c>
      <c r="AG90">
        <v>4.4889748800000007</v>
      </c>
      <c r="AH90">
        <v>31.959355999999996</v>
      </c>
      <c r="AI90">
        <v>0</v>
      </c>
      <c r="AJ90">
        <v>0</v>
      </c>
      <c r="AK90">
        <v>7.7859999999999996</v>
      </c>
      <c r="AL90">
        <v>0</v>
      </c>
      <c r="AM90">
        <v>3.2392661714285702</v>
      </c>
      <c r="AN90">
        <v>0.66954999999999998</v>
      </c>
      <c r="AO90">
        <v>1.8039839999999998</v>
      </c>
      <c r="AP90">
        <v>0.74672051999999989</v>
      </c>
      <c r="AQ90">
        <v>7.4807099999999975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33.720207561449136</v>
      </c>
      <c r="BB90">
        <f t="shared" si="1"/>
        <v>932.47485719084875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9.4083704373198955</v>
      </c>
      <c r="L91">
        <v>578.49510835078365</v>
      </c>
      <c r="M91">
        <v>28.231981981981985</v>
      </c>
      <c r="N91">
        <v>36.238540661461528</v>
      </c>
      <c r="O91">
        <v>0</v>
      </c>
      <c r="P91">
        <v>42.457378706199457</v>
      </c>
      <c r="Q91">
        <v>3.3497433460076049</v>
      </c>
      <c r="R91">
        <v>6.4987547413202922</v>
      </c>
      <c r="S91">
        <v>8.0993164050235471</v>
      </c>
      <c r="T91">
        <v>0</v>
      </c>
      <c r="U91">
        <v>53.528131879280238</v>
      </c>
      <c r="V91">
        <v>4.3734545454545444</v>
      </c>
      <c r="W91">
        <v>10.684362301965455</v>
      </c>
      <c r="X91">
        <v>45.258709393271054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9.195999999999998</v>
      </c>
      <c r="AG91">
        <v>4.4889748800000007</v>
      </c>
      <c r="AH91">
        <v>43.057968720000005</v>
      </c>
      <c r="AI91">
        <v>0</v>
      </c>
      <c r="AJ91">
        <v>0</v>
      </c>
      <c r="AK91">
        <v>7.7859999999999996</v>
      </c>
      <c r="AL91">
        <v>0</v>
      </c>
      <c r="AM91">
        <v>4.8588992571428564</v>
      </c>
      <c r="AN91">
        <v>0.66954999999999998</v>
      </c>
      <c r="AO91">
        <v>1.8039839999999998</v>
      </c>
      <c r="AP91">
        <v>0.74672051999999989</v>
      </c>
      <c r="AQ91">
        <v>7.4807099999999975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34.839421138635537</v>
      </c>
      <c r="BB91">
        <f t="shared" si="1"/>
        <v>963.42479712817669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9.4083704373198955</v>
      </c>
      <c r="L92">
        <v>578.49510835078365</v>
      </c>
      <c r="M92">
        <v>28.231981981981985</v>
      </c>
      <c r="N92">
        <v>36.238540661461528</v>
      </c>
      <c r="O92">
        <v>0</v>
      </c>
      <c r="P92">
        <v>42.457378706199457</v>
      </c>
      <c r="Q92">
        <v>3.3497433460076049</v>
      </c>
      <c r="R92">
        <v>6.4987547413202922</v>
      </c>
      <c r="S92">
        <v>8.0993164050235471</v>
      </c>
      <c r="T92">
        <v>0</v>
      </c>
      <c r="U92">
        <v>53.528131879280238</v>
      </c>
      <c r="V92">
        <v>4.3734545454545444</v>
      </c>
      <c r="W92">
        <v>10.684362301965455</v>
      </c>
      <c r="X92">
        <v>45.258709393271054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9.195999999999998</v>
      </c>
      <c r="AG92">
        <v>4.4889748800000007</v>
      </c>
      <c r="AH92">
        <v>43.057968720000005</v>
      </c>
      <c r="AI92">
        <v>0</v>
      </c>
      <c r="AJ92">
        <v>0</v>
      </c>
      <c r="AK92">
        <v>7.7859999999999996</v>
      </c>
      <c r="AL92">
        <v>0</v>
      </c>
      <c r="AM92">
        <v>4.8588992571428564</v>
      </c>
      <c r="AN92">
        <v>0.66954999999999998</v>
      </c>
      <c r="AO92">
        <v>1.8039839999999998</v>
      </c>
      <c r="AP92">
        <v>0.74672051999999989</v>
      </c>
      <c r="AQ92">
        <v>7.4807099999999975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34.839421138635537</v>
      </c>
      <c r="BB92">
        <f t="shared" si="1"/>
        <v>963.42479712817669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9.4083704373198955</v>
      </c>
      <c r="L93">
        <v>578.49510835078365</v>
      </c>
      <c r="M93">
        <v>28.231981981981985</v>
      </c>
      <c r="N93">
        <v>36.238540661461528</v>
      </c>
      <c r="O93">
        <v>0</v>
      </c>
      <c r="P93">
        <v>42.457378706199457</v>
      </c>
      <c r="Q93">
        <v>3.3497433460076049</v>
      </c>
      <c r="R93">
        <v>6.4987547413202922</v>
      </c>
      <c r="S93">
        <v>8.0993164050235471</v>
      </c>
      <c r="T93">
        <v>0</v>
      </c>
      <c r="U93">
        <v>53.528131879280238</v>
      </c>
      <c r="V93">
        <v>4.3734545454545444</v>
      </c>
      <c r="W93">
        <v>10.684362301965455</v>
      </c>
      <c r="X93">
        <v>45.258709393271054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9.195999999999998</v>
      </c>
      <c r="AG93">
        <v>4.4889748800000007</v>
      </c>
      <c r="AH93">
        <v>43.057968720000005</v>
      </c>
      <c r="AI93">
        <v>0</v>
      </c>
      <c r="AJ93">
        <v>0</v>
      </c>
      <c r="AK93">
        <v>7.7859999999999996</v>
      </c>
      <c r="AL93">
        <v>0</v>
      </c>
      <c r="AM93">
        <v>4.8588992571428564</v>
      </c>
      <c r="AN93">
        <v>0.66954999999999998</v>
      </c>
      <c r="AO93">
        <v>1.8039839999999998</v>
      </c>
      <c r="AP93">
        <v>0.74672051999999989</v>
      </c>
      <c r="AQ93">
        <v>7.4807099999999975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34.839421138635537</v>
      </c>
      <c r="BB93">
        <f t="shared" si="1"/>
        <v>963.42479712817669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9.4083704373198955</v>
      </c>
      <c r="L94">
        <v>578.49510835078365</v>
      </c>
      <c r="M94">
        <v>28.231981981981985</v>
      </c>
      <c r="N94">
        <v>36.238540661461528</v>
      </c>
      <c r="O94">
        <v>0</v>
      </c>
      <c r="P94">
        <v>42.457378706199457</v>
      </c>
      <c r="Q94">
        <v>3.3497433460076049</v>
      </c>
      <c r="R94">
        <v>6.4987547413202922</v>
      </c>
      <c r="S94">
        <v>8.0993164050235471</v>
      </c>
      <c r="T94">
        <v>0</v>
      </c>
      <c r="U94">
        <v>53.528131879280238</v>
      </c>
      <c r="V94">
        <v>4.3734545454545444</v>
      </c>
      <c r="W94">
        <v>10.684362301965455</v>
      </c>
      <c r="X94">
        <v>45.258709393271054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9.195999999999998</v>
      </c>
      <c r="AG94">
        <v>4.4889748800000007</v>
      </c>
      <c r="AH94">
        <v>43.057968720000005</v>
      </c>
      <c r="AI94">
        <v>0</v>
      </c>
      <c r="AJ94">
        <v>0</v>
      </c>
      <c r="AK94">
        <v>7.7859999999999996</v>
      </c>
      <c r="AL94">
        <v>0</v>
      </c>
      <c r="AM94">
        <v>4.8588992571428564</v>
      </c>
      <c r="AN94">
        <v>0.66954999999999998</v>
      </c>
      <c r="AO94">
        <v>1.8039839999999998</v>
      </c>
      <c r="AP94">
        <v>0.74672051999999989</v>
      </c>
      <c r="AQ94">
        <v>7.4807099999999975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34.839421138635537</v>
      </c>
      <c r="BB94">
        <f t="shared" si="1"/>
        <v>963.42479712817669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9.4083704373198955</v>
      </c>
      <c r="L95">
        <v>578.49510835078365</v>
      </c>
      <c r="M95">
        <v>28.231981981981985</v>
      </c>
      <c r="N95">
        <v>36.238540661461528</v>
      </c>
      <c r="O95">
        <v>0</v>
      </c>
      <c r="P95">
        <v>42.457378706199457</v>
      </c>
      <c r="Q95">
        <v>3.3497433460076049</v>
      </c>
      <c r="R95">
        <v>6.4987547413202922</v>
      </c>
      <c r="S95">
        <v>8.0993164050235471</v>
      </c>
      <c r="T95">
        <v>0</v>
      </c>
      <c r="U95">
        <v>53.528131879280238</v>
      </c>
      <c r="V95">
        <v>4.3734545454545444</v>
      </c>
      <c r="W95">
        <v>10.684362301965455</v>
      </c>
      <c r="X95">
        <v>45.258709393271054</v>
      </c>
      <c r="Y95">
        <v>0</v>
      </c>
      <c r="Z95">
        <v>2.01070584</v>
      </c>
      <c r="AA95">
        <v>12.931030944000002</v>
      </c>
      <c r="AB95">
        <v>12.121704816000001</v>
      </c>
      <c r="AC95">
        <v>5.9383226239999995</v>
      </c>
      <c r="AD95">
        <v>2.7964513200000005</v>
      </c>
      <c r="AE95">
        <v>14.564102799999999</v>
      </c>
      <c r="AF95">
        <v>5.4449999999999994</v>
      </c>
      <c r="AG95">
        <v>4.4889748800000007</v>
      </c>
      <c r="AH95">
        <v>29.05396</v>
      </c>
      <c r="AI95">
        <v>0</v>
      </c>
      <c r="AJ95">
        <v>0</v>
      </c>
      <c r="AK95">
        <v>13.236199999999998</v>
      </c>
      <c r="AL95">
        <v>0</v>
      </c>
      <c r="AM95">
        <v>3.2392661714285702</v>
      </c>
      <c r="AN95">
        <v>0.66954999999999998</v>
      </c>
      <c r="AO95">
        <v>1.8039839999999998</v>
      </c>
      <c r="AP95">
        <v>0.74672051999999989</v>
      </c>
      <c r="AQ95">
        <v>7.4807099999999975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33.795339019220286</v>
      </c>
      <c r="BB95">
        <f t="shared" si="1"/>
        <v>934.55249235067777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9.4083704373198955</v>
      </c>
      <c r="L96">
        <v>578.49510835078365</v>
      </c>
      <c r="M96">
        <v>28.231981981981985</v>
      </c>
      <c r="N96">
        <v>36.238540661461528</v>
      </c>
      <c r="O96">
        <v>0</v>
      </c>
      <c r="P96">
        <v>42.457378706199457</v>
      </c>
      <c r="Q96">
        <v>3.3497433460076049</v>
      </c>
      <c r="R96">
        <v>6.4987547413202922</v>
      </c>
      <c r="S96">
        <v>8.0993164050235471</v>
      </c>
      <c r="T96">
        <v>0</v>
      </c>
      <c r="U96">
        <v>53.528131879280238</v>
      </c>
      <c r="V96">
        <v>4.3734545454545444</v>
      </c>
      <c r="W96">
        <v>10.684362301965455</v>
      </c>
      <c r="X96">
        <v>45.258709393271054</v>
      </c>
      <c r="Y96">
        <v>0</v>
      </c>
      <c r="Z96">
        <v>2.01070584</v>
      </c>
      <c r="AA96">
        <v>8.6206872959999998</v>
      </c>
      <c r="AB96">
        <v>12.121704816000001</v>
      </c>
      <c r="AC96">
        <v>2.9691613120000002</v>
      </c>
      <c r="AD96">
        <v>0</v>
      </c>
      <c r="AE96">
        <v>14.564102799999999</v>
      </c>
      <c r="AF96">
        <v>5.4449999999999994</v>
      </c>
      <c r="AG96">
        <v>4.4889748800000007</v>
      </c>
      <c r="AH96">
        <v>17.432375999999998</v>
      </c>
      <c r="AI96">
        <v>0</v>
      </c>
      <c r="AJ96">
        <v>0</v>
      </c>
      <c r="AK96">
        <v>14.014799999999997</v>
      </c>
      <c r="AL96">
        <v>0</v>
      </c>
      <c r="AM96">
        <v>3.2392661714285702</v>
      </c>
      <c r="AN96">
        <v>0.66954999999999998</v>
      </c>
      <c r="AO96">
        <v>1.8039839999999998</v>
      </c>
      <c r="AP96">
        <v>0.74672051999999989</v>
      </c>
      <c r="AQ96">
        <v>7.4807099999999975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33.065268337841879</v>
      </c>
      <c r="BB96">
        <f t="shared" si="1"/>
        <v>914.36362275205624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9.4083704373198955</v>
      </c>
      <c r="L97">
        <v>578.49510835078365</v>
      </c>
      <c r="M97">
        <v>28.231981981981985</v>
      </c>
      <c r="N97">
        <v>36.238540661461528</v>
      </c>
      <c r="O97">
        <v>0</v>
      </c>
      <c r="P97">
        <v>42.457378706199457</v>
      </c>
      <c r="Q97">
        <v>3.3497433460076049</v>
      </c>
      <c r="R97">
        <v>6.4987547413202922</v>
      </c>
      <c r="S97">
        <v>8.0993164050235471</v>
      </c>
      <c r="T97">
        <v>0</v>
      </c>
      <c r="U97">
        <v>53.528131879280238</v>
      </c>
      <c r="V97">
        <v>4.3734545454545444</v>
      </c>
      <c r="W97">
        <v>10.684362301965455</v>
      </c>
      <c r="X97">
        <v>45.258709393271054</v>
      </c>
      <c r="Y97">
        <v>0</v>
      </c>
      <c r="Z97">
        <v>2.01070584</v>
      </c>
      <c r="AA97">
        <v>8.6206872959999998</v>
      </c>
      <c r="AB97">
        <v>12.121704816000001</v>
      </c>
      <c r="AC97">
        <v>2.9691613120000002</v>
      </c>
      <c r="AD97">
        <v>0</v>
      </c>
      <c r="AE97">
        <v>14.564102799999999</v>
      </c>
      <c r="AF97">
        <v>5.4449999999999994</v>
      </c>
      <c r="AG97">
        <v>4.4889748800000007</v>
      </c>
      <c r="AH97">
        <v>11.621584</v>
      </c>
      <c r="AI97">
        <v>0</v>
      </c>
      <c r="AJ97">
        <v>0</v>
      </c>
      <c r="AK97">
        <v>14.014799999999997</v>
      </c>
      <c r="AL97">
        <v>0</v>
      </c>
      <c r="AM97">
        <v>3.2392661714285702</v>
      </c>
      <c r="AN97">
        <v>0.66954999999999998</v>
      </c>
      <c r="AO97">
        <v>1.8039839999999998</v>
      </c>
      <c r="AP97">
        <v>1.9257529200000001</v>
      </c>
      <c r="AQ97">
        <v>7.4807099999999975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32.903620019841874</v>
      </c>
      <c r="BB97">
        <f t="shared" si="1"/>
        <v>909.89351147005618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9.4083704373198955</v>
      </c>
      <c r="L98">
        <v>578.49510835078365</v>
      </c>
      <c r="M98">
        <v>28.231981981981985</v>
      </c>
      <c r="N98">
        <v>36.238540661461528</v>
      </c>
      <c r="O98">
        <v>0</v>
      </c>
      <c r="P98">
        <v>42.457378706199457</v>
      </c>
      <c r="Q98">
        <v>3.3497433460076049</v>
      </c>
      <c r="R98">
        <v>6.4987547413202922</v>
      </c>
      <c r="S98">
        <v>8.0993164050235471</v>
      </c>
      <c r="T98">
        <v>0</v>
      </c>
      <c r="U98">
        <v>53.528131879280238</v>
      </c>
      <c r="V98">
        <v>4.3734545454545444</v>
      </c>
      <c r="W98">
        <v>10.684362301965455</v>
      </c>
      <c r="X98">
        <v>45.258709393271054</v>
      </c>
      <c r="Y98">
        <v>0</v>
      </c>
      <c r="Z98">
        <v>2.01070584</v>
      </c>
      <c r="AA98">
        <v>8.6206872959999998</v>
      </c>
      <c r="AB98">
        <v>12.121704816000001</v>
      </c>
      <c r="AC98">
        <v>2.9691613120000002</v>
      </c>
      <c r="AD98">
        <v>0</v>
      </c>
      <c r="AE98">
        <v>14.564102799999999</v>
      </c>
      <c r="AF98">
        <v>5.4449999999999994</v>
      </c>
      <c r="AG98">
        <v>4.4889748800000007</v>
      </c>
      <c r="AH98">
        <v>11.621584</v>
      </c>
      <c r="AI98">
        <v>0</v>
      </c>
      <c r="AJ98">
        <v>0</v>
      </c>
      <c r="AK98">
        <v>14.014799999999997</v>
      </c>
      <c r="AL98">
        <v>0</v>
      </c>
      <c r="AM98">
        <v>3.2392661714285702</v>
      </c>
      <c r="AN98">
        <v>0.66954999999999998</v>
      </c>
      <c r="AO98">
        <v>1.8039839999999998</v>
      </c>
      <c r="AP98">
        <v>1.9257529200000001</v>
      </c>
      <c r="AQ98">
        <v>7.4807099999999975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32.903620019841874</v>
      </c>
      <c r="BB98">
        <f t="shared" si="1"/>
        <v>909.89351147005618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3.0000000000000001E-3</v>
      </c>
      <c r="K99">
        <f t="shared" si="2"/>
        <v>0.17190913884430215</v>
      </c>
      <c r="L99">
        <f t="shared" si="2"/>
        <v>11.347938085938388</v>
      </c>
      <c r="M99">
        <f t="shared" si="2"/>
        <v>0.6491725163314751</v>
      </c>
      <c r="N99">
        <f t="shared" si="2"/>
        <v>0.8697249758750778</v>
      </c>
      <c r="O99">
        <f t="shared" si="2"/>
        <v>0</v>
      </c>
      <c r="P99">
        <f t="shared" si="2"/>
        <v>0.95857610288977013</v>
      </c>
      <c r="Q99">
        <f t="shared" si="2"/>
        <v>8.0419215049416695E-2</v>
      </c>
      <c r="R99">
        <f t="shared" si="2"/>
        <v>0.22767143281298413</v>
      </c>
      <c r="S99">
        <f t="shared" si="2"/>
        <v>0.19425280759201899</v>
      </c>
      <c r="T99">
        <f t="shared" si="2"/>
        <v>0</v>
      </c>
      <c r="U99">
        <f t="shared" si="2"/>
        <v>1.279774117704864</v>
      </c>
      <c r="V99">
        <f t="shared" si="2"/>
        <v>0.10195754347416626</v>
      </c>
      <c r="W99">
        <f t="shared" si="2"/>
        <v>0.25483272126438655</v>
      </c>
      <c r="X99">
        <f t="shared" si="2"/>
        <v>0.99938656928672109</v>
      </c>
      <c r="Y99">
        <f t="shared" si="2"/>
        <v>0</v>
      </c>
      <c r="Z99">
        <f t="shared" si="2"/>
        <v>5.1234188719999976E-2</v>
      </c>
      <c r="AA99">
        <f t="shared" si="2"/>
        <v>9.6948800000000057E-2</v>
      </c>
      <c r="AB99">
        <f t="shared" si="2"/>
        <v>0.14622931086399996</v>
      </c>
      <c r="AC99">
        <f t="shared" si="2"/>
        <v>0.10990838911520011</v>
      </c>
      <c r="AD99">
        <f t="shared" si="2"/>
        <v>5.5929026400000012E-2</v>
      </c>
      <c r="AE99">
        <f t="shared" si="2"/>
        <v>0.35888547220239969</v>
      </c>
      <c r="AF99">
        <f t="shared" si="2"/>
        <v>0.15010050000000011</v>
      </c>
      <c r="AG99">
        <f t="shared" si="2"/>
        <v>0.10773539712000002</v>
      </c>
      <c r="AH99">
        <f t="shared" si="2"/>
        <v>0.43871479599999991</v>
      </c>
      <c r="AI99">
        <f t="shared" si="2"/>
        <v>4.2180091200000006E-2</v>
      </c>
      <c r="AJ99">
        <f t="shared" si="2"/>
        <v>0</v>
      </c>
      <c r="AK99">
        <f t="shared" si="2"/>
        <v>0.33693914999999997</v>
      </c>
      <c r="AL99">
        <f t="shared" si="2"/>
        <v>0</v>
      </c>
      <c r="AM99">
        <f t="shared" si="2"/>
        <v>4.9079790476190467E-2</v>
      </c>
      <c r="AN99">
        <f t="shared" si="2"/>
        <v>1.6069200000000013E-2</v>
      </c>
      <c r="AO99">
        <f t="shared" si="2"/>
        <v>5.6036253000000084E-2</v>
      </c>
      <c r="AP99">
        <f t="shared" si="2"/>
        <v>2.3777153399999983E-2</v>
      </c>
      <c r="AQ99">
        <f t="shared" si="2"/>
        <v>0.18092880000000031</v>
      </c>
      <c r="AR99">
        <f t="shared" si="2"/>
        <v>0.37393274879999966</v>
      </c>
      <c r="AS99">
        <f t="shared" si="2"/>
        <v>0.23596626236039961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0.69692559528659492</v>
      </c>
      <c r="BB99">
        <f t="shared" si="1"/>
        <v>19.272284961435165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67.84</v>
      </c>
      <c r="BA3">
        <v>2.3700000000000045</v>
      </c>
      <c r="BB3">
        <f>SUM(B3:AZ3)-BA3</f>
        <v>65.47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67.84</v>
      </c>
      <c r="BA4">
        <v>2.3700000000000045</v>
      </c>
      <c r="BB4">
        <f t="shared" ref="BB4:BB67" si="0">SUM(B4:AZ4)-BA4</f>
        <v>65.47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67.84</v>
      </c>
      <c r="BA5">
        <v>2.3700000000000045</v>
      </c>
      <c r="BB5">
        <f t="shared" si="0"/>
        <v>65.47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67.84</v>
      </c>
      <c r="BA6">
        <v>2.3700000000000045</v>
      </c>
      <c r="BB6">
        <f t="shared" si="0"/>
        <v>65.47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63.160000000000004</v>
      </c>
      <c r="BA7">
        <v>2.1800000000000068</v>
      </c>
      <c r="BB7">
        <f t="shared" si="0"/>
        <v>60.98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63.160000000000004</v>
      </c>
      <c r="BA8">
        <v>2.1800000000000068</v>
      </c>
      <c r="BB8">
        <f t="shared" si="0"/>
        <v>60.98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63.160000000000004</v>
      </c>
      <c r="BA9">
        <v>2.1800000000000068</v>
      </c>
      <c r="BB9">
        <f t="shared" si="0"/>
        <v>60.98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63.160000000000004</v>
      </c>
      <c r="BA10">
        <v>2.1800000000000068</v>
      </c>
      <c r="BB10">
        <f t="shared" si="0"/>
        <v>60.98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63.21</v>
      </c>
      <c r="BA11">
        <v>2.210000000000008</v>
      </c>
      <c r="BB11">
        <f t="shared" si="0"/>
        <v>60.999999999999993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72.13</v>
      </c>
      <c r="BA12">
        <v>2.519999999999996</v>
      </c>
      <c r="BB12">
        <f t="shared" si="0"/>
        <v>69.61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72.13</v>
      </c>
      <c r="BA13">
        <v>2.519999999999996</v>
      </c>
      <c r="BB13">
        <f t="shared" si="0"/>
        <v>69.61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72.13</v>
      </c>
      <c r="BA14">
        <v>2.519999999999996</v>
      </c>
      <c r="BB14">
        <f t="shared" si="0"/>
        <v>69.61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76.91</v>
      </c>
      <c r="BA15">
        <v>2.6799999999999926</v>
      </c>
      <c r="BB15">
        <f t="shared" si="0"/>
        <v>74.23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76.91</v>
      </c>
      <c r="BA16">
        <v>2.6799999999999926</v>
      </c>
      <c r="BB16">
        <f t="shared" si="0"/>
        <v>74.23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76.91</v>
      </c>
      <c r="BA17">
        <v>2.6799999999999926</v>
      </c>
      <c r="BB17">
        <f t="shared" si="0"/>
        <v>74.23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76.91</v>
      </c>
      <c r="BA18">
        <v>2.6799999999999926</v>
      </c>
      <c r="BB18">
        <f t="shared" si="0"/>
        <v>74.23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63.39</v>
      </c>
      <c r="BA19">
        <v>2.2100000000000009</v>
      </c>
      <c r="BB19">
        <f t="shared" si="0"/>
        <v>61.18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63.39</v>
      </c>
      <c r="BA20">
        <v>2.2100000000000009</v>
      </c>
      <c r="BB20">
        <f t="shared" si="0"/>
        <v>61.18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64.849999999999994</v>
      </c>
      <c r="BA21">
        <v>2.2599999999999909</v>
      </c>
      <c r="BB21">
        <f t="shared" si="0"/>
        <v>62.59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64.849999999999994</v>
      </c>
      <c r="BA22">
        <v>2.2599999999999909</v>
      </c>
      <c r="BB22">
        <f t="shared" si="0"/>
        <v>62.59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64.849999999999994</v>
      </c>
      <c r="BA23">
        <v>2.2599999999999909</v>
      </c>
      <c r="BB23">
        <f t="shared" si="0"/>
        <v>62.59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64.849999999999994</v>
      </c>
      <c r="BA24">
        <v>2.2599999999999909</v>
      </c>
      <c r="BB24">
        <f t="shared" si="0"/>
        <v>62.59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</v>
      </c>
      <c r="BA25">
        <v>2.2999999999999972</v>
      </c>
      <c r="BB25">
        <f t="shared" si="0"/>
        <v>63.7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66.12</v>
      </c>
      <c r="BA26">
        <v>2.3100000000000165</v>
      </c>
      <c r="BB26">
        <f t="shared" si="0"/>
        <v>63.809999999999988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66.150000000000006</v>
      </c>
      <c r="BA27">
        <v>2.2900000000000134</v>
      </c>
      <c r="BB27">
        <f t="shared" si="0"/>
        <v>63.859999999999992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66.150000000000006</v>
      </c>
      <c r="BA28">
        <v>2.2900000000000134</v>
      </c>
      <c r="BB28">
        <f t="shared" si="0"/>
        <v>63.859999999999992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66.150000000000006</v>
      </c>
      <c r="BA29">
        <v>2.2900000000000134</v>
      </c>
      <c r="BB29">
        <f t="shared" si="0"/>
        <v>63.859999999999992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66.150000000000006</v>
      </c>
      <c r="BA30">
        <v>2.2900000000000134</v>
      </c>
      <c r="BB30">
        <f t="shared" si="0"/>
        <v>63.859999999999992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65.840000000000018</v>
      </c>
      <c r="BA31">
        <v>2.2800000000000296</v>
      </c>
      <c r="BB31">
        <f t="shared" si="0"/>
        <v>63.559999999999988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65.840000000000018</v>
      </c>
      <c r="BA32">
        <v>2.2800000000000296</v>
      </c>
      <c r="BB32">
        <f t="shared" si="0"/>
        <v>63.559999999999988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77.34</v>
      </c>
      <c r="BA33">
        <v>2.6799999999999926</v>
      </c>
      <c r="BB33">
        <f t="shared" si="0"/>
        <v>74.660000000000011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77.34</v>
      </c>
      <c r="BA34">
        <v>2.6799999999999926</v>
      </c>
      <c r="BB34">
        <f t="shared" si="0"/>
        <v>74.660000000000011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74.080000000000013</v>
      </c>
      <c r="BA35">
        <v>2.5600000000000023</v>
      </c>
      <c r="BB35">
        <f t="shared" si="0"/>
        <v>71.52000000000001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74.080000000000013</v>
      </c>
      <c r="BA36">
        <v>2.5600000000000023</v>
      </c>
      <c r="BB36">
        <f t="shared" si="0"/>
        <v>71.52000000000001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77.34</v>
      </c>
      <c r="BA37">
        <v>2.6799999999999926</v>
      </c>
      <c r="BB37">
        <f t="shared" si="0"/>
        <v>74.660000000000011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77.34</v>
      </c>
      <c r="BA38">
        <v>2.6799999999999926</v>
      </c>
      <c r="BB38">
        <f t="shared" si="0"/>
        <v>74.660000000000011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77.34</v>
      </c>
      <c r="BA39">
        <v>2.6799999999999926</v>
      </c>
      <c r="BB39">
        <f t="shared" si="0"/>
        <v>74.660000000000011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77.34</v>
      </c>
      <c r="BA40">
        <v>2.6799999999999926</v>
      </c>
      <c r="BB40">
        <f t="shared" si="0"/>
        <v>74.660000000000011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77.34</v>
      </c>
      <c r="BA41">
        <v>2.6799999999999926</v>
      </c>
      <c r="BB41">
        <f t="shared" si="0"/>
        <v>74.660000000000011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79.42</v>
      </c>
      <c r="BA42">
        <v>2.7600000000000051</v>
      </c>
      <c r="BB42">
        <f t="shared" si="0"/>
        <v>76.66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79.42</v>
      </c>
      <c r="BA43">
        <v>2.7600000000000051</v>
      </c>
      <c r="BB43">
        <f t="shared" si="0"/>
        <v>76.66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79.55</v>
      </c>
      <c r="BA44">
        <v>2.7599999999999909</v>
      </c>
      <c r="BB44">
        <f t="shared" si="0"/>
        <v>76.790000000000006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79.55</v>
      </c>
      <c r="BA45">
        <v>2.7599999999999909</v>
      </c>
      <c r="BB45">
        <f t="shared" si="0"/>
        <v>76.790000000000006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79.55</v>
      </c>
      <c r="BA46">
        <v>2.7599999999999909</v>
      </c>
      <c r="BB46">
        <f t="shared" si="0"/>
        <v>76.790000000000006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79.55</v>
      </c>
      <c r="BA47">
        <v>2.7599999999999909</v>
      </c>
      <c r="BB47">
        <f t="shared" si="0"/>
        <v>76.790000000000006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79.55</v>
      </c>
      <c r="BA48">
        <v>2.7599999999999909</v>
      </c>
      <c r="BB48">
        <f t="shared" si="0"/>
        <v>76.790000000000006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79.55</v>
      </c>
      <c r="BA49">
        <v>2.7599999999999909</v>
      </c>
      <c r="BB49">
        <f t="shared" si="0"/>
        <v>76.790000000000006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79.55</v>
      </c>
      <c r="BA50">
        <v>2.7599999999999909</v>
      </c>
      <c r="BB50">
        <f t="shared" si="0"/>
        <v>76.790000000000006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79.55</v>
      </c>
      <c r="BA51">
        <v>2.7599999999999909</v>
      </c>
      <c r="BB51">
        <f t="shared" si="0"/>
        <v>76.790000000000006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79.55</v>
      </c>
      <c r="BA52">
        <v>2.7599999999999909</v>
      </c>
      <c r="BB52">
        <f t="shared" si="0"/>
        <v>76.790000000000006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79.55</v>
      </c>
      <c r="BA53">
        <v>2.7599999999999909</v>
      </c>
      <c r="BB53">
        <f t="shared" si="0"/>
        <v>76.790000000000006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79.39</v>
      </c>
      <c r="BA54">
        <v>2.7599999999999909</v>
      </c>
      <c r="BB54">
        <f t="shared" si="0"/>
        <v>76.63000000000001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77.61</v>
      </c>
      <c r="BA55">
        <v>2.6999999999999886</v>
      </c>
      <c r="BB55">
        <f t="shared" si="0"/>
        <v>74.910000000000011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77.61</v>
      </c>
      <c r="BA56">
        <v>2.6999999999999886</v>
      </c>
      <c r="BB56">
        <f t="shared" si="0"/>
        <v>74.910000000000011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78.22</v>
      </c>
      <c r="BA57">
        <v>2.7199999999999847</v>
      </c>
      <c r="BB57">
        <f t="shared" si="0"/>
        <v>75.500000000000014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78.830000000000013</v>
      </c>
      <c r="BA58">
        <v>2.7399999999999949</v>
      </c>
      <c r="BB58">
        <f t="shared" si="0"/>
        <v>76.090000000000018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79.39</v>
      </c>
      <c r="BA59">
        <v>2.7599999999999909</v>
      </c>
      <c r="BB59">
        <f t="shared" si="0"/>
        <v>76.63000000000001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79.39</v>
      </c>
      <c r="BA60">
        <v>2.7599999999999909</v>
      </c>
      <c r="BB60">
        <f t="shared" si="0"/>
        <v>76.63000000000001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79.39</v>
      </c>
      <c r="BA61">
        <v>2.7599999999999909</v>
      </c>
      <c r="BB61">
        <f t="shared" si="0"/>
        <v>76.63000000000001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79.3</v>
      </c>
      <c r="BA62">
        <v>2.7399999999999949</v>
      </c>
      <c r="BB62">
        <f t="shared" si="0"/>
        <v>76.56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79.3</v>
      </c>
      <c r="BA63">
        <v>2.7399999999999949</v>
      </c>
      <c r="BB63">
        <f t="shared" si="0"/>
        <v>76.56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79.3</v>
      </c>
      <c r="BA64">
        <v>2.7399999999999949</v>
      </c>
      <c r="BB64">
        <f t="shared" si="0"/>
        <v>76.56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65.330000000000013</v>
      </c>
      <c r="BA65">
        <v>2.2500000000000213</v>
      </c>
      <c r="BB65">
        <f t="shared" si="0"/>
        <v>63.079999999999991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65.330000000000013</v>
      </c>
      <c r="BA66">
        <v>2.2500000000000213</v>
      </c>
      <c r="BB66">
        <f t="shared" si="0"/>
        <v>63.079999999999991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65.330000000000013</v>
      </c>
      <c r="BA67">
        <v>2.2500000000000213</v>
      </c>
      <c r="BB67">
        <f t="shared" si="0"/>
        <v>63.079999999999991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65.330000000000013</v>
      </c>
      <c r="BA68">
        <v>2.2500000000000213</v>
      </c>
      <c r="BB68">
        <f t="shared" ref="BB68:BB99" si="1">SUM(B68:AZ68)-BA68</f>
        <v>63.079999999999991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65.330000000000013</v>
      </c>
      <c r="BA69">
        <v>2.2500000000000213</v>
      </c>
      <c r="BB69">
        <f t="shared" si="1"/>
        <v>63.079999999999991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65.330000000000013</v>
      </c>
      <c r="BA70">
        <v>2.2500000000000213</v>
      </c>
      <c r="BB70">
        <f t="shared" si="1"/>
        <v>63.079999999999991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65.330000000000013</v>
      </c>
      <c r="BA71">
        <v>2.2500000000000213</v>
      </c>
      <c r="BB71">
        <f t="shared" si="1"/>
        <v>63.079999999999991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65.330000000000013</v>
      </c>
      <c r="BA72">
        <v>2.2500000000000213</v>
      </c>
      <c r="BB72">
        <f t="shared" si="1"/>
        <v>63.079999999999991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65.330000000000013</v>
      </c>
      <c r="BA73">
        <v>2.2500000000000213</v>
      </c>
      <c r="BB73">
        <f t="shared" si="1"/>
        <v>63.079999999999991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65.330000000000013</v>
      </c>
      <c r="BA74">
        <v>2.2500000000000213</v>
      </c>
      <c r="BB74">
        <f t="shared" si="1"/>
        <v>63.079999999999991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65.37</v>
      </c>
      <c r="BA75">
        <v>2.2700000000000102</v>
      </c>
      <c r="BB75">
        <f t="shared" si="1"/>
        <v>63.099999999999994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65.37</v>
      </c>
      <c r="BA76">
        <v>2.2700000000000102</v>
      </c>
      <c r="BB76">
        <f t="shared" si="1"/>
        <v>63.099999999999994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65.37</v>
      </c>
      <c r="BA77">
        <v>2.2700000000000102</v>
      </c>
      <c r="BB77">
        <f t="shared" si="1"/>
        <v>63.099999999999994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65.37</v>
      </c>
      <c r="BA78">
        <v>2.2700000000000102</v>
      </c>
      <c r="BB78">
        <f t="shared" si="1"/>
        <v>63.099999999999994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65.37</v>
      </c>
      <c r="BA79">
        <v>2.2700000000000102</v>
      </c>
      <c r="BB79">
        <f t="shared" si="1"/>
        <v>63.099999999999994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65.37</v>
      </c>
      <c r="BA80">
        <v>2.2700000000000102</v>
      </c>
      <c r="BB80">
        <f t="shared" si="1"/>
        <v>63.099999999999994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65.37</v>
      </c>
      <c r="BA81">
        <v>2.2700000000000102</v>
      </c>
      <c r="BB81">
        <f t="shared" si="1"/>
        <v>63.099999999999994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65.37</v>
      </c>
      <c r="BA82">
        <v>2.2700000000000102</v>
      </c>
      <c r="BB82">
        <f t="shared" si="1"/>
        <v>63.099999999999994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65.37</v>
      </c>
      <c r="BA83">
        <v>2.2700000000000102</v>
      </c>
      <c r="BB83">
        <f t="shared" si="1"/>
        <v>63.099999999999994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65.37</v>
      </c>
      <c r="BA84">
        <v>2.2700000000000102</v>
      </c>
      <c r="BB84">
        <f t="shared" si="1"/>
        <v>63.099999999999994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65.490000000000009</v>
      </c>
      <c r="BA85">
        <v>2.2800000000000011</v>
      </c>
      <c r="BB85">
        <f t="shared" si="1"/>
        <v>63.210000000000008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65.490000000000009</v>
      </c>
      <c r="BA86">
        <v>2.2800000000000011</v>
      </c>
      <c r="BB86">
        <f t="shared" si="1"/>
        <v>63.210000000000008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65.490000000000009</v>
      </c>
      <c r="BA87">
        <v>2.2800000000000011</v>
      </c>
      <c r="BB87">
        <f t="shared" si="1"/>
        <v>63.210000000000008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65.490000000000009</v>
      </c>
      <c r="BA88">
        <v>2.2800000000000011</v>
      </c>
      <c r="BB88">
        <f t="shared" si="1"/>
        <v>63.210000000000008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65.490000000000009</v>
      </c>
      <c r="BA89">
        <v>2.2800000000000011</v>
      </c>
      <c r="BB89">
        <f t="shared" si="1"/>
        <v>63.210000000000008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65.490000000000009</v>
      </c>
      <c r="BA90">
        <v>2.2800000000000011</v>
      </c>
      <c r="BB90">
        <f t="shared" si="1"/>
        <v>63.210000000000008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65.570000000000022</v>
      </c>
      <c r="BA91">
        <v>2.2700000000000315</v>
      </c>
      <c r="BB91">
        <f t="shared" si="1"/>
        <v>63.29999999999999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65.570000000000022</v>
      </c>
      <c r="BA92">
        <v>2.2700000000000315</v>
      </c>
      <c r="BB92">
        <f t="shared" si="1"/>
        <v>63.29999999999999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65.570000000000022</v>
      </c>
      <c r="BA93">
        <v>2.2700000000000315</v>
      </c>
      <c r="BB93">
        <f t="shared" si="1"/>
        <v>63.29999999999999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65.47</v>
      </c>
      <c r="BA94">
        <v>2.2600000000000051</v>
      </c>
      <c r="BB94">
        <f t="shared" si="1"/>
        <v>63.209999999999994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65.47</v>
      </c>
      <c r="BA95">
        <v>2.2600000000000051</v>
      </c>
      <c r="BB95">
        <f t="shared" si="1"/>
        <v>63.209999999999994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65.47</v>
      </c>
      <c r="BA96">
        <v>2.2600000000000051</v>
      </c>
      <c r="BB96">
        <f t="shared" si="1"/>
        <v>63.209999999999994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65.47</v>
      </c>
      <c r="BA97">
        <v>2.2600000000000051</v>
      </c>
      <c r="BB97">
        <f t="shared" si="1"/>
        <v>63.209999999999994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65.47</v>
      </c>
      <c r="BA98">
        <v>2.2600000000000051</v>
      </c>
      <c r="BB98">
        <f t="shared" si="1"/>
        <v>63.209999999999994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1.6903575000000004</v>
      </c>
      <c r="BA99">
        <f t="shared" si="2"/>
        <v>5.8647500000000095E-2</v>
      </c>
      <c r="BB99">
        <f t="shared" si="1"/>
        <v>1.6317100000000002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10.0528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0.35084299999999935</v>
      </c>
      <c r="BB3">
        <f>SUM(B3:AZ3)-BA3</f>
        <v>9.7019570000000002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10.0528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0.35084299999999935</v>
      </c>
      <c r="BB4">
        <f t="shared" ref="BB4:BB67" si="0">SUM(B4:AZ4)-BA4</f>
        <v>9.7019570000000002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10.0528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0.35084299999999935</v>
      </c>
      <c r="BB5">
        <f t="shared" si="0"/>
        <v>9.7019570000000002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10.0528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0.35084299999999935</v>
      </c>
      <c r="BB6">
        <f t="shared" si="0"/>
        <v>9.7019570000000002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10.0528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0.35084299999999935</v>
      </c>
      <c r="BB7">
        <f t="shared" si="0"/>
        <v>9.7019570000000002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9.2176550000000006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0.32169600000000109</v>
      </c>
      <c r="BB8">
        <f t="shared" si="0"/>
        <v>8.8959589999999995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10.0528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0.35084299999999935</v>
      </c>
      <c r="BB9">
        <f t="shared" si="0"/>
        <v>9.7019570000000002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10.0528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0.35084299999999935</v>
      </c>
      <c r="BB10">
        <f t="shared" si="0"/>
        <v>9.7019570000000002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0.35084299999999935</v>
      </c>
      <c r="BB11">
        <f t="shared" si="0"/>
        <v>9.7019570000000002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10.0528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0.35084299999999935</v>
      </c>
      <c r="BB12">
        <f t="shared" si="0"/>
        <v>9.7019570000000002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0.35084299999999935</v>
      </c>
      <c r="BB13">
        <f t="shared" si="0"/>
        <v>9.7019570000000002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0.35084299999999935</v>
      </c>
      <c r="BB14">
        <f t="shared" si="0"/>
        <v>9.7019570000000002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0.35084299999999935</v>
      </c>
      <c r="BB15">
        <f t="shared" si="0"/>
        <v>9.7019570000000002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0.35084299999999935</v>
      </c>
      <c r="BB16">
        <f t="shared" si="0"/>
        <v>9.7019570000000002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0.35084299999999935</v>
      </c>
      <c r="BB17">
        <f t="shared" si="0"/>
        <v>9.7019570000000002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0.35084299999999935</v>
      </c>
      <c r="BB18">
        <f t="shared" si="0"/>
        <v>9.7019570000000002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0.35084299999999935</v>
      </c>
      <c r="BB19">
        <f t="shared" si="0"/>
        <v>9.7019570000000002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0.35084299999999935</v>
      </c>
      <c r="BB20">
        <f t="shared" si="0"/>
        <v>9.7019570000000002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0.35084299999999935</v>
      </c>
      <c r="BB21">
        <f t="shared" si="0"/>
        <v>9.7019570000000002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0.35084299999999935</v>
      </c>
      <c r="BB22">
        <f t="shared" si="0"/>
        <v>9.7019570000000002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0.35084299999999935</v>
      </c>
      <c r="BB23">
        <f t="shared" si="0"/>
        <v>9.7019570000000002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0.35084299999999935</v>
      </c>
      <c r="BB24">
        <f t="shared" si="0"/>
        <v>9.7019570000000002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0.35084299999999935</v>
      </c>
      <c r="BB25">
        <f t="shared" si="0"/>
        <v>9.7019570000000002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0.35084299999999935</v>
      </c>
      <c r="BB26">
        <f t="shared" si="0"/>
        <v>9.7019570000000002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0.35084299999999935</v>
      </c>
      <c r="BB27">
        <f t="shared" si="0"/>
        <v>9.7019570000000002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0.35084299999999935</v>
      </c>
      <c r="BB28">
        <f t="shared" si="0"/>
        <v>9.7019570000000002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0.35084299999999935</v>
      </c>
      <c r="BB29">
        <f t="shared" si="0"/>
        <v>9.7019570000000002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0.35084299999999935</v>
      </c>
      <c r="BB30">
        <f t="shared" si="0"/>
        <v>9.7019570000000002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0.35084299999999935</v>
      </c>
      <c r="BB31">
        <f t="shared" si="0"/>
        <v>9.7019570000000002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0.35084299999999935</v>
      </c>
      <c r="BB32">
        <f t="shared" si="0"/>
        <v>9.7019570000000002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0.35084299999999935</v>
      </c>
      <c r="BB33">
        <f t="shared" si="0"/>
        <v>9.7019570000000002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0.35084299999999935</v>
      </c>
      <c r="BB34">
        <f t="shared" si="0"/>
        <v>9.7019570000000002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0.35084299999999935</v>
      </c>
      <c r="BB35">
        <f t="shared" si="0"/>
        <v>9.7019570000000002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0.35084299999999935</v>
      </c>
      <c r="BB36">
        <f t="shared" si="0"/>
        <v>9.7019570000000002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10.0528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0.35084299999999935</v>
      </c>
      <c r="BB37">
        <f t="shared" si="0"/>
        <v>9.7019570000000002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10.0528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0.35084299999999935</v>
      </c>
      <c r="BB38">
        <f t="shared" si="0"/>
        <v>9.7019570000000002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8.2482399999999991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0.28786399999999901</v>
      </c>
      <c r="BB39">
        <f t="shared" si="0"/>
        <v>7.9603760000000001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8.2482399999999991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0.28786399999999901</v>
      </c>
      <c r="BB40">
        <f t="shared" si="0"/>
        <v>7.9603760000000001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8.2482399999999991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0.28786399999999901</v>
      </c>
      <c r="BB41">
        <f t="shared" si="0"/>
        <v>7.9603760000000001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8.2482399999999991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0.28786399999999901</v>
      </c>
      <c r="BB42">
        <f t="shared" si="0"/>
        <v>7.9603760000000001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8.2482399999999991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0.28786399999999901</v>
      </c>
      <c r="BB43">
        <f t="shared" si="0"/>
        <v>7.9603760000000001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8.2482399999999991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0.28786399999999901</v>
      </c>
      <c r="BB44">
        <f t="shared" si="0"/>
        <v>7.9603760000000001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8.2482399999999991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0.28786399999999901</v>
      </c>
      <c r="BB45">
        <f t="shared" si="0"/>
        <v>7.9603760000000001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8.2482399999999991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0.28786399999999901</v>
      </c>
      <c r="BB46">
        <f t="shared" si="0"/>
        <v>7.9603760000000001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8.2482399999999991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0.28786399999999901</v>
      </c>
      <c r="BB47">
        <f t="shared" si="0"/>
        <v>7.9603760000000001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8.2482399999999991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0.28786399999999901</v>
      </c>
      <c r="BB48">
        <f t="shared" si="0"/>
        <v>7.9603760000000001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8.2482399999999991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0.28786399999999901</v>
      </c>
      <c r="BB49">
        <f t="shared" si="0"/>
        <v>7.9603760000000001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8.2482399999999991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0.28786399999999901</v>
      </c>
      <c r="BB50">
        <f t="shared" si="0"/>
        <v>7.9603760000000001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8.2482399999999991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0.28786399999999901</v>
      </c>
      <c r="BB51">
        <f t="shared" si="0"/>
        <v>7.9603760000000001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8.2482399999999991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0.28786399999999901</v>
      </c>
      <c r="BB52">
        <f t="shared" si="0"/>
        <v>7.9603760000000001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8.2482399999999991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0.28786399999999901</v>
      </c>
      <c r="BB53">
        <f t="shared" si="0"/>
        <v>7.9603760000000001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8.2482399999999991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0.28786399999999901</v>
      </c>
      <c r="BB54">
        <f t="shared" si="0"/>
        <v>7.9603760000000001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8.2482399999999991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0.28786399999999901</v>
      </c>
      <c r="BB55">
        <f t="shared" si="0"/>
        <v>7.9603760000000001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8.2482399999999991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0.28786399999999901</v>
      </c>
      <c r="BB56">
        <f t="shared" si="0"/>
        <v>7.9603760000000001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8.2482399999999991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0.28786399999999901</v>
      </c>
      <c r="BB57">
        <f t="shared" si="0"/>
        <v>7.9603760000000001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8.2482399999999991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0.28786399999999901</v>
      </c>
      <c r="BB58">
        <f t="shared" si="0"/>
        <v>7.9603760000000001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8.2482399999999991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0.28786399999999901</v>
      </c>
      <c r="BB59">
        <f t="shared" si="0"/>
        <v>7.9603760000000001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8.2482399999999991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0.28786399999999901</v>
      </c>
      <c r="BB60">
        <f t="shared" si="0"/>
        <v>7.9603760000000001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8.2482399999999991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0.28786399999999901</v>
      </c>
      <c r="BB61">
        <f t="shared" si="0"/>
        <v>7.9603760000000001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8.2482399999999991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0.28786399999999901</v>
      </c>
      <c r="BB62">
        <f t="shared" si="0"/>
        <v>7.9603760000000001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8.2482399999999991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0.28786399999999901</v>
      </c>
      <c r="BB63">
        <f t="shared" si="0"/>
        <v>7.9603760000000001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8.2482399999999991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0.28786399999999901</v>
      </c>
      <c r="BB64">
        <f t="shared" si="0"/>
        <v>7.9603760000000001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8.2482399999999991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0.28786399999999901</v>
      </c>
      <c r="BB65">
        <f t="shared" si="0"/>
        <v>7.9603760000000001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8.2482399999999991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0.28786399999999901</v>
      </c>
      <c r="BB66">
        <f t="shared" si="0"/>
        <v>7.9603760000000001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8.2482399999999991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0.28786399999999901</v>
      </c>
      <c r="BB67">
        <f t="shared" si="0"/>
        <v>7.9603760000000001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8.2482399999999991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0.28786399999999901</v>
      </c>
      <c r="BB68">
        <f t="shared" ref="BB68:BB99" si="1">SUM(B68:AZ68)-BA68</f>
        <v>7.9603760000000001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8.2482399999999991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0.28786399999999901</v>
      </c>
      <c r="BB69">
        <f t="shared" si="1"/>
        <v>7.9603760000000001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8.2482399999999991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0.28786399999999901</v>
      </c>
      <c r="BB70">
        <f t="shared" si="1"/>
        <v>7.9603760000000001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8.2482399999999991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0.28786399999999901</v>
      </c>
      <c r="BB71">
        <f t="shared" si="1"/>
        <v>7.9603760000000001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8.2482399999999991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0.28786399999999901</v>
      </c>
      <c r="BB72">
        <f t="shared" si="1"/>
        <v>7.9603760000000001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8.2482399999999991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0.28786399999999901</v>
      </c>
      <c r="BB73">
        <f t="shared" si="1"/>
        <v>7.9603760000000001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8.2482399999999991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0.28786399999999901</v>
      </c>
      <c r="BB74">
        <f t="shared" si="1"/>
        <v>7.9603760000000001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8.2482399999999991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0.28786399999999901</v>
      </c>
      <c r="BB75">
        <f t="shared" si="1"/>
        <v>7.9603760000000001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8.2482399999999991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0.28786399999999901</v>
      </c>
      <c r="BB76">
        <f t="shared" si="1"/>
        <v>7.9603760000000001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8.2482399999999991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0.28786399999999901</v>
      </c>
      <c r="BB77">
        <f t="shared" si="1"/>
        <v>7.9603760000000001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8.2482399999999991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0.28786399999999901</v>
      </c>
      <c r="BB78">
        <f t="shared" si="1"/>
        <v>7.9603760000000001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8.2482399999999991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0.28786399999999901</v>
      </c>
      <c r="BB79">
        <f t="shared" si="1"/>
        <v>7.9603760000000001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8.2482399999999991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0.28786399999999901</v>
      </c>
      <c r="BB80">
        <f t="shared" si="1"/>
        <v>7.9603760000000001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8.2482399999999991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0.28786399999999901</v>
      </c>
      <c r="BB81">
        <f t="shared" si="1"/>
        <v>7.9603760000000001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8.2482399999999991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0.28786399999999901</v>
      </c>
      <c r="BB82">
        <f t="shared" si="1"/>
        <v>7.9603760000000001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8.2482399999999991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0.28786399999999901</v>
      </c>
      <c r="BB83">
        <f t="shared" si="1"/>
        <v>7.9603760000000001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8.2482399999999991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0.28786399999999901</v>
      </c>
      <c r="BB84">
        <f t="shared" si="1"/>
        <v>7.9603760000000001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8.2482399999999991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0.28786399999999901</v>
      </c>
      <c r="BB85">
        <f t="shared" si="1"/>
        <v>7.9603760000000001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8.2482399999999991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0.28786399999999901</v>
      </c>
      <c r="BB86">
        <f t="shared" si="1"/>
        <v>7.9603760000000001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8.2482399999999991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0.28786399999999901</v>
      </c>
      <c r="BB87">
        <f t="shared" si="1"/>
        <v>7.9603760000000001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8.2482399999999991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0.28786399999999901</v>
      </c>
      <c r="BB88">
        <f t="shared" si="1"/>
        <v>7.9603760000000001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8.2482399999999991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0.28786399999999901</v>
      </c>
      <c r="BB89">
        <f t="shared" si="1"/>
        <v>7.9603760000000001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8.2482399999999991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0.28786399999999901</v>
      </c>
      <c r="BB90">
        <f t="shared" si="1"/>
        <v>7.9603760000000001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8.2482399999999991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0.28786399999999901</v>
      </c>
      <c r="BB91">
        <f t="shared" si="1"/>
        <v>7.9603760000000001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8.2482399999999991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0.28786399999999901</v>
      </c>
      <c r="BB92">
        <f t="shared" si="1"/>
        <v>7.9603760000000001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8.2482399999999991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0.28786399999999901</v>
      </c>
      <c r="BB93">
        <f t="shared" si="1"/>
        <v>7.9603760000000001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8.2482399999999991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0.28786399999999901</v>
      </c>
      <c r="BB94">
        <f t="shared" si="1"/>
        <v>7.9603760000000001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8.2482399999999991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0.28786399999999901</v>
      </c>
      <c r="BB95">
        <f t="shared" si="1"/>
        <v>7.9603760000000001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8.2482399999999991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0.28786399999999901</v>
      </c>
      <c r="BB96">
        <f t="shared" si="1"/>
        <v>7.9603760000000001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8.2482399999999991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0.28786399999999901</v>
      </c>
      <c r="BB97">
        <f t="shared" si="1"/>
        <v>7.9603760000000001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8.2482399999999991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0.28786399999999901</v>
      </c>
      <c r="BB98">
        <f t="shared" si="1"/>
        <v>7.9603760000000001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0.2139900137500001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7.4682602499999799E-3</v>
      </c>
      <c r="BB99">
        <f t="shared" si="1"/>
        <v>0.20652175350000013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467.86</v>
      </c>
      <c r="L3" s="201">
        <v>10.65</v>
      </c>
      <c r="M3" s="201">
        <v>58.87</v>
      </c>
      <c r="N3" s="201">
        <v>50.07</v>
      </c>
      <c r="O3" s="201">
        <v>70.73</v>
      </c>
      <c r="P3" s="201">
        <v>23.03</v>
      </c>
      <c r="Q3" s="201">
        <v>4.62</v>
      </c>
      <c r="R3" s="201">
        <v>17.97</v>
      </c>
      <c r="S3" s="201">
        <v>11.19</v>
      </c>
      <c r="T3" s="201">
        <v>0</v>
      </c>
      <c r="U3" s="201">
        <v>49.95</v>
      </c>
      <c r="V3" s="201">
        <v>4.9400000000000004</v>
      </c>
      <c r="W3" s="201">
        <v>14.74</v>
      </c>
      <c r="X3" s="201">
        <v>41.38</v>
      </c>
      <c r="Y3" s="201">
        <v>0</v>
      </c>
      <c r="Z3" s="201">
        <v>58.99</v>
      </c>
      <c r="AA3" s="201">
        <v>38.24</v>
      </c>
      <c r="AB3" s="201">
        <v>0</v>
      </c>
      <c r="AC3" s="201">
        <v>14.21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50.28</v>
      </c>
      <c r="AJ3" s="201">
        <v>0</v>
      </c>
      <c r="AK3" s="201">
        <v>96.16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494.46</v>
      </c>
      <c r="L4" s="201">
        <v>10.65</v>
      </c>
      <c r="M4" s="201">
        <v>58.87</v>
      </c>
      <c r="N4" s="201">
        <v>50.07</v>
      </c>
      <c r="O4" s="201">
        <v>70.73</v>
      </c>
      <c r="P4" s="201">
        <v>23.03</v>
      </c>
      <c r="Q4" s="201">
        <v>4.62</v>
      </c>
      <c r="R4" s="201">
        <v>17.97</v>
      </c>
      <c r="S4" s="201">
        <v>11.19</v>
      </c>
      <c r="T4" s="201">
        <v>0</v>
      </c>
      <c r="U4" s="201">
        <v>49.95</v>
      </c>
      <c r="V4" s="201">
        <v>4.9400000000000004</v>
      </c>
      <c r="W4" s="201">
        <v>14.74</v>
      </c>
      <c r="X4" s="201">
        <v>41.38</v>
      </c>
      <c r="Y4" s="201">
        <v>0</v>
      </c>
      <c r="Z4" s="201">
        <v>58.99</v>
      </c>
      <c r="AA4" s="201">
        <v>38.24</v>
      </c>
      <c r="AB4" s="201">
        <v>0</v>
      </c>
      <c r="AC4" s="201">
        <v>14.86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27</v>
      </c>
      <c r="AJ4" s="201">
        <v>0</v>
      </c>
      <c r="AK4" s="201">
        <v>96.16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494.46</v>
      </c>
      <c r="L5" s="201">
        <v>10.65</v>
      </c>
      <c r="M5" s="201">
        <v>30.1</v>
      </c>
      <c r="N5" s="201">
        <v>50.07</v>
      </c>
      <c r="O5" s="201">
        <v>70.73</v>
      </c>
      <c r="P5" s="201">
        <v>23.03</v>
      </c>
      <c r="Q5" s="201">
        <v>4.62</v>
      </c>
      <c r="R5" s="201">
        <v>17.97</v>
      </c>
      <c r="S5" s="201">
        <v>11.19</v>
      </c>
      <c r="T5" s="201">
        <v>0</v>
      </c>
      <c r="U5" s="201">
        <v>49.95</v>
      </c>
      <c r="V5" s="201">
        <v>4.9400000000000004</v>
      </c>
      <c r="W5" s="201">
        <v>14.74</v>
      </c>
      <c r="X5" s="201">
        <v>41.38</v>
      </c>
      <c r="Y5" s="201">
        <v>0</v>
      </c>
      <c r="Z5" s="201">
        <v>58.99</v>
      </c>
      <c r="AA5" s="201">
        <v>38.24</v>
      </c>
      <c r="AB5" s="201">
        <v>0</v>
      </c>
      <c r="AC5" s="201">
        <v>14.86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27</v>
      </c>
      <c r="AJ5" s="201">
        <v>0</v>
      </c>
      <c r="AK5" s="201">
        <v>96.16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494.46</v>
      </c>
      <c r="L6" s="201">
        <v>10.65</v>
      </c>
      <c r="M6" s="201">
        <v>30.1</v>
      </c>
      <c r="N6" s="201">
        <v>50.07</v>
      </c>
      <c r="O6" s="201">
        <v>70.73</v>
      </c>
      <c r="P6" s="201">
        <v>23.03</v>
      </c>
      <c r="Q6" s="201">
        <v>4.62</v>
      </c>
      <c r="R6" s="201">
        <v>17.97</v>
      </c>
      <c r="S6" s="201">
        <v>11.19</v>
      </c>
      <c r="T6" s="201">
        <v>0</v>
      </c>
      <c r="U6" s="201">
        <v>49.95</v>
      </c>
      <c r="V6" s="201">
        <v>4.9400000000000004</v>
      </c>
      <c r="W6" s="201">
        <v>14.74</v>
      </c>
      <c r="X6" s="201">
        <v>41.38</v>
      </c>
      <c r="Y6" s="201">
        <v>0</v>
      </c>
      <c r="Z6" s="201">
        <v>58.99</v>
      </c>
      <c r="AA6" s="201">
        <v>38.24</v>
      </c>
      <c r="AB6" s="201">
        <v>0</v>
      </c>
      <c r="AC6" s="201">
        <v>14.86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27</v>
      </c>
      <c r="AJ6" s="201">
        <v>0</v>
      </c>
      <c r="AK6" s="201">
        <v>96.16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494.46</v>
      </c>
      <c r="L7" s="201">
        <v>10.65</v>
      </c>
      <c r="M7" s="201">
        <v>30.1</v>
      </c>
      <c r="N7" s="201">
        <v>50.07</v>
      </c>
      <c r="O7" s="201">
        <v>70.73</v>
      </c>
      <c r="P7" s="201">
        <v>23.03</v>
      </c>
      <c r="Q7" s="201">
        <v>4.62</v>
      </c>
      <c r="R7" s="201">
        <v>17.97</v>
      </c>
      <c r="S7" s="201">
        <v>11.19</v>
      </c>
      <c r="T7" s="201">
        <v>0</v>
      </c>
      <c r="U7" s="201">
        <v>49.95</v>
      </c>
      <c r="V7" s="201">
        <v>4.9400000000000004</v>
      </c>
      <c r="W7" s="201">
        <v>14.74</v>
      </c>
      <c r="X7" s="201">
        <v>41.38</v>
      </c>
      <c r="Y7" s="201">
        <v>0</v>
      </c>
      <c r="Z7" s="201">
        <v>58.99</v>
      </c>
      <c r="AA7" s="201">
        <v>38.24</v>
      </c>
      <c r="AB7" s="201">
        <v>0</v>
      </c>
      <c r="AC7" s="201">
        <v>14.86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27</v>
      </c>
      <c r="AJ7" s="201">
        <v>0</v>
      </c>
      <c r="AK7" s="201">
        <v>96.16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494.46</v>
      </c>
      <c r="L8" s="201">
        <v>10.65</v>
      </c>
      <c r="M8" s="201">
        <v>30.1</v>
      </c>
      <c r="N8" s="201">
        <v>50.07</v>
      </c>
      <c r="O8" s="201">
        <v>70.73</v>
      </c>
      <c r="P8" s="201">
        <v>23.03</v>
      </c>
      <c r="Q8" s="201">
        <v>4.62</v>
      </c>
      <c r="R8" s="201">
        <v>17.97</v>
      </c>
      <c r="S8" s="201">
        <v>11.19</v>
      </c>
      <c r="T8" s="201">
        <v>0</v>
      </c>
      <c r="U8" s="201">
        <v>49.95</v>
      </c>
      <c r="V8" s="201">
        <v>4.9400000000000004</v>
      </c>
      <c r="W8" s="201">
        <v>14.74</v>
      </c>
      <c r="X8" s="201">
        <v>41.38</v>
      </c>
      <c r="Y8" s="201">
        <v>0</v>
      </c>
      <c r="Z8" s="201">
        <v>58.99</v>
      </c>
      <c r="AA8" s="201">
        <v>38.24</v>
      </c>
      <c r="AB8" s="201">
        <v>0</v>
      </c>
      <c r="AC8" s="201">
        <v>14.86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27</v>
      </c>
      <c r="AJ8" s="201">
        <v>0</v>
      </c>
      <c r="AK8" s="201">
        <v>96.16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461.34</v>
      </c>
      <c r="L9" s="201">
        <v>10.65</v>
      </c>
      <c r="M9" s="201">
        <v>30.1</v>
      </c>
      <c r="N9" s="201">
        <v>50.07</v>
      </c>
      <c r="O9" s="201">
        <v>70.73</v>
      </c>
      <c r="P9" s="201">
        <v>23.03</v>
      </c>
      <c r="Q9" s="201">
        <v>4.62</v>
      </c>
      <c r="R9" s="201">
        <v>17.97</v>
      </c>
      <c r="S9" s="201">
        <v>11.19</v>
      </c>
      <c r="T9" s="201">
        <v>0</v>
      </c>
      <c r="U9" s="201">
        <v>49.95</v>
      </c>
      <c r="V9" s="201">
        <v>4.9400000000000004</v>
      </c>
      <c r="W9" s="201">
        <v>14.74</v>
      </c>
      <c r="X9" s="201">
        <v>41.38</v>
      </c>
      <c r="Y9" s="201">
        <v>0</v>
      </c>
      <c r="Z9" s="201">
        <v>58.99</v>
      </c>
      <c r="AA9" s="201">
        <v>38.24</v>
      </c>
      <c r="AB9" s="201">
        <v>0</v>
      </c>
      <c r="AC9" s="201">
        <v>14.86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27</v>
      </c>
      <c r="AJ9" s="201">
        <v>0</v>
      </c>
      <c r="AK9" s="201">
        <v>96.16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461.34</v>
      </c>
      <c r="L10" s="201">
        <v>10.65</v>
      </c>
      <c r="M10" s="201">
        <v>30.1</v>
      </c>
      <c r="N10" s="201">
        <v>50.07</v>
      </c>
      <c r="O10" s="201">
        <v>70.73</v>
      </c>
      <c r="P10" s="201">
        <v>23.03</v>
      </c>
      <c r="Q10" s="201">
        <v>4.62</v>
      </c>
      <c r="R10" s="201">
        <v>17.97</v>
      </c>
      <c r="S10" s="201">
        <v>11.19</v>
      </c>
      <c r="T10" s="201">
        <v>0</v>
      </c>
      <c r="U10" s="201">
        <v>49.95</v>
      </c>
      <c r="V10" s="201">
        <v>4.9400000000000004</v>
      </c>
      <c r="W10" s="201">
        <v>14.74</v>
      </c>
      <c r="X10" s="201">
        <v>41.38</v>
      </c>
      <c r="Y10" s="201">
        <v>0</v>
      </c>
      <c r="Z10" s="201">
        <v>58.99</v>
      </c>
      <c r="AA10" s="201">
        <v>38.24</v>
      </c>
      <c r="AB10" s="201">
        <v>0</v>
      </c>
      <c r="AC10" s="201">
        <v>14.86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27</v>
      </c>
      <c r="AJ10" s="201">
        <v>0</v>
      </c>
      <c r="AK10" s="201">
        <v>96.16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342.09</v>
      </c>
      <c r="L11" s="201">
        <v>10.65</v>
      </c>
      <c r="M11" s="201">
        <v>58.87</v>
      </c>
      <c r="N11" s="201">
        <v>50.07</v>
      </c>
      <c r="O11" s="201">
        <v>70.73</v>
      </c>
      <c r="P11" s="201">
        <v>23.03</v>
      </c>
      <c r="Q11" s="201">
        <v>4.62</v>
      </c>
      <c r="R11" s="201">
        <v>17.97</v>
      </c>
      <c r="S11" s="201">
        <v>11.19</v>
      </c>
      <c r="T11" s="201">
        <v>0</v>
      </c>
      <c r="U11" s="201">
        <v>49.95</v>
      </c>
      <c r="V11" s="201">
        <v>4.9400000000000004</v>
      </c>
      <c r="W11" s="201">
        <v>14.74</v>
      </c>
      <c r="X11" s="201">
        <v>41.38</v>
      </c>
      <c r="Y11" s="201">
        <v>0</v>
      </c>
      <c r="Z11" s="201">
        <v>58.99</v>
      </c>
      <c r="AA11" s="201">
        <v>38.24</v>
      </c>
      <c r="AB11" s="201">
        <v>0</v>
      </c>
      <c r="AC11" s="201">
        <v>14.86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27</v>
      </c>
      <c r="AJ11" s="201">
        <v>0</v>
      </c>
      <c r="AK11" s="201">
        <v>96.16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304.01</v>
      </c>
      <c r="L12" s="201">
        <v>10.65</v>
      </c>
      <c r="M12" s="201">
        <v>58.87</v>
      </c>
      <c r="N12" s="201">
        <v>50.07</v>
      </c>
      <c r="O12" s="201">
        <v>70.73</v>
      </c>
      <c r="P12" s="201">
        <v>23.03</v>
      </c>
      <c r="Q12" s="201">
        <v>4.62</v>
      </c>
      <c r="R12" s="201">
        <v>17.97</v>
      </c>
      <c r="S12" s="201">
        <v>11.19</v>
      </c>
      <c r="T12" s="201">
        <v>0</v>
      </c>
      <c r="U12" s="201">
        <v>49.95</v>
      </c>
      <c r="V12" s="201">
        <v>4.9400000000000004</v>
      </c>
      <c r="W12" s="201">
        <v>14.74</v>
      </c>
      <c r="X12" s="201">
        <v>41.38</v>
      </c>
      <c r="Y12" s="201">
        <v>0</v>
      </c>
      <c r="Z12" s="201">
        <v>58.99</v>
      </c>
      <c r="AA12" s="201">
        <v>38.24</v>
      </c>
      <c r="AB12" s="201">
        <v>0</v>
      </c>
      <c r="AC12" s="201">
        <v>14.86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27</v>
      </c>
      <c r="AJ12" s="201">
        <v>0</v>
      </c>
      <c r="AK12" s="201">
        <v>96.16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311.73</v>
      </c>
      <c r="L13" s="201">
        <v>10.65</v>
      </c>
      <c r="M13" s="201">
        <v>58.87</v>
      </c>
      <c r="N13" s="201">
        <v>50.07</v>
      </c>
      <c r="O13" s="201">
        <v>70.73</v>
      </c>
      <c r="P13" s="201">
        <v>23.03</v>
      </c>
      <c r="Q13" s="201">
        <v>4.62</v>
      </c>
      <c r="R13" s="201">
        <v>17.97</v>
      </c>
      <c r="S13" s="201">
        <v>11.19</v>
      </c>
      <c r="T13" s="201">
        <v>0</v>
      </c>
      <c r="U13" s="201">
        <v>49.95</v>
      </c>
      <c r="V13" s="201">
        <v>4.9400000000000004</v>
      </c>
      <c r="W13" s="201">
        <v>14.74</v>
      </c>
      <c r="X13" s="201">
        <v>41.38</v>
      </c>
      <c r="Y13" s="201">
        <v>0</v>
      </c>
      <c r="Z13" s="201">
        <v>58.99</v>
      </c>
      <c r="AA13" s="201">
        <v>0</v>
      </c>
      <c r="AB13" s="201">
        <v>0</v>
      </c>
      <c r="AC13" s="201">
        <v>14.86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27</v>
      </c>
      <c r="AJ13" s="201">
        <v>0</v>
      </c>
      <c r="AK13" s="201">
        <v>96.16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290.5</v>
      </c>
      <c r="L14" s="201">
        <v>10.65</v>
      </c>
      <c r="M14" s="201">
        <v>58.87</v>
      </c>
      <c r="N14" s="201">
        <v>50.07</v>
      </c>
      <c r="O14" s="201">
        <v>70.73</v>
      </c>
      <c r="P14" s="201">
        <v>23.03</v>
      </c>
      <c r="Q14" s="201">
        <v>4.62</v>
      </c>
      <c r="R14" s="201">
        <v>17.97</v>
      </c>
      <c r="S14" s="201">
        <v>11.19</v>
      </c>
      <c r="T14" s="201">
        <v>0</v>
      </c>
      <c r="U14" s="201">
        <v>49.95</v>
      </c>
      <c r="V14" s="201">
        <v>4.9400000000000004</v>
      </c>
      <c r="W14" s="201">
        <v>14.74</v>
      </c>
      <c r="X14" s="201">
        <v>41.38</v>
      </c>
      <c r="Y14" s="201">
        <v>0</v>
      </c>
      <c r="Z14" s="201">
        <v>58.99</v>
      </c>
      <c r="AA14" s="201">
        <v>0</v>
      </c>
      <c r="AB14" s="201">
        <v>0</v>
      </c>
      <c r="AC14" s="201">
        <v>14.86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27</v>
      </c>
      <c r="AJ14" s="201">
        <v>0</v>
      </c>
      <c r="AK14" s="201">
        <v>96.16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289.52999999999997</v>
      </c>
      <c r="L15" s="201">
        <v>10.65</v>
      </c>
      <c r="M15" s="201">
        <v>58.87</v>
      </c>
      <c r="N15" s="201">
        <v>50.07</v>
      </c>
      <c r="O15" s="201">
        <v>70.73</v>
      </c>
      <c r="P15" s="201">
        <v>22.74</v>
      </c>
      <c r="Q15" s="201">
        <v>4.62</v>
      </c>
      <c r="R15" s="201">
        <v>17.97</v>
      </c>
      <c r="S15" s="201">
        <v>11.19</v>
      </c>
      <c r="T15" s="201">
        <v>0</v>
      </c>
      <c r="U15" s="201">
        <v>49.95</v>
      </c>
      <c r="V15" s="201">
        <v>5.51</v>
      </c>
      <c r="W15" s="201">
        <v>14.47</v>
      </c>
      <c r="X15" s="201">
        <v>34.81</v>
      </c>
      <c r="Y15" s="201">
        <v>0</v>
      </c>
      <c r="Z15" s="201">
        <v>58.99</v>
      </c>
      <c r="AA15" s="201">
        <v>0</v>
      </c>
      <c r="AB15" s="201">
        <v>0</v>
      </c>
      <c r="AC15" s="201">
        <v>14.86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27</v>
      </c>
      <c r="AJ15" s="201">
        <v>0</v>
      </c>
      <c r="AK15" s="201">
        <v>93.85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270.23</v>
      </c>
      <c r="L16" s="201">
        <v>10.65</v>
      </c>
      <c r="M16" s="201">
        <v>58.87</v>
      </c>
      <c r="N16" s="201">
        <v>50.07</v>
      </c>
      <c r="O16" s="201">
        <v>70.73</v>
      </c>
      <c r="P16" s="201">
        <v>22.74</v>
      </c>
      <c r="Q16" s="201">
        <v>4.62</v>
      </c>
      <c r="R16" s="201">
        <v>17.97</v>
      </c>
      <c r="S16" s="201">
        <v>11.19</v>
      </c>
      <c r="T16" s="201">
        <v>0</v>
      </c>
      <c r="U16" s="201">
        <v>49.95</v>
      </c>
      <c r="V16" s="201">
        <v>5.51</v>
      </c>
      <c r="W16" s="201">
        <v>14.47</v>
      </c>
      <c r="X16" s="201">
        <v>34.81</v>
      </c>
      <c r="Y16" s="201">
        <v>0</v>
      </c>
      <c r="Z16" s="201">
        <v>58.99</v>
      </c>
      <c r="AA16" s="201">
        <v>0</v>
      </c>
      <c r="AB16" s="201">
        <v>0</v>
      </c>
      <c r="AC16" s="201">
        <v>14.86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27</v>
      </c>
      <c r="AJ16" s="201">
        <v>0</v>
      </c>
      <c r="AK16" s="201">
        <v>93.85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270.23</v>
      </c>
      <c r="L17" s="201">
        <v>10.65</v>
      </c>
      <c r="M17" s="201">
        <v>58.87</v>
      </c>
      <c r="N17" s="201">
        <v>50.07</v>
      </c>
      <c r="O17" s="201">
        <v>70.73</v>
      </c>
      <c r="P17" s="201">
        <v>22.74</v>
      </c>
      <c r="Q17" s="201">
        <v>4.62</v>
      </c>
      <c r="R17" s="201">
        <v>17.97</v>
      </c>
      <c r="S17" s="201">
        <v>11.19</v>
      </c>
      <c r="T17" s="201">
        <v>0</v>
      </c>
      <c r="U17" s="201">
        <v>49.95</v>
      </c>
      <c r="V17" s="201">
        <v>5.51</v>
      </c>
      <c r="W17" s="201">
        <v>14.47</v>
      </c>
      <c r="X17" s="201">
        <v>43.43</v>
      </c>
      <c r="Y17" s="201">
        <v>0</v>
      </c>
      <c r="Z17" s="201">
        <v>58.99</v>
      </c>
      <c r="AA17" s="201">
        <v>0</v>
      </c>
      <c r="AB17" s="201">
        <v>0</v>
      </c>
      <c r="AC17" s="201">
        <v>14.86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27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270.23</v>
      </c>
      <c r="L18" s="201">
        <v>10.65</v>
      </c>
      <c r="M18" s="201">
        <v>58.87</v>
      </c>
      <c r="N18" s="201">
        <v>50.07</v>
      </c>
      <c r="O18" s="201">
        <v>70.73</v>
      </c>
      <c r="P18" s="201">
        <v>22.74</v>
      </c>
      <c r="Q18" s="201">
        <v>4.62</v>
      </c>
      <c r="R18" s="201">
        <v>17.97</v>
      </c>
      <c r="S18" s="201">
        <v>11.19</v>
      </c>
      <c r="T18" s="201">
        <v>0</v>
      </c>
      <c r="U18" s="201">
        <v>49.95</v>
      </c>
      <c r="V18" s="201">
        <v>5.51</v>
      </c>
      <c r="W18" s="201">
        <v>14.47</v>
      </c>
      <c r="X18" s="201">
        <v>43.43</v>
      </c>
      <c r="Y18" s="201">
        <v>0</v>
      </c>
      <c r="Z18" s="201">
        <v>58.99</v>
      </c>
      <c r="AA18" s="201">
        <v>0</v>
      </c>
      <c r="AB18" s="201">
        <v>0</v>
      </c>
      <c r="AC18" s="201">
        <v>14.86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27</v>
      </c>
      <c r="AJ18" s="201">
        <v>0</v>
      </c>
      <c r="AK18" s="201">
        <v>95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270.23</v>
      </c>
      <c r="L19" s="201">
        <v>10.65</v>
      </c>
      <c r="M19" s="201">
        <v>58.87</v>
      </c>
      <c r="N19" s="201">
        <v>50.07</v>
      </c>
      <c r="O19" s="201">
        <v>70.73</v>
      </c>
      <c r="P19" s="201">
        <v>22.74</v>
      </c>
      <c r="Q19" s="201">
        <v>4.62</v>
      </c>
      <c r="R19" s="201">
        <v>17.97</v>
      </c>
      <c r="S19" s="201">
        <v>11.19</v>
      </c>
      <c r="T19" s="201">
        <v>0</v>
      </c>
      <c r="U19" s="201">
        <v>49.95</v>
      </c>
      <c r="V19" s="201">
        <v>1.86</v>
      </c>
      <c r="W19" s="201">
        <v>14.47</v>
      </c>
      <c r="X19" s="201">
        <v>43.43</v>
      </c>
      <c r="Y19" s="201">
        <v>0</v>
      </c>
      <c r="Z19" s="201">
        <v>58.99</v>
      </c>
      <c r="AA19" s="201">
        <v>0</v>
      </c>
      <c r="AB19" s="201">
        <v>0</v>
      </c>
      <c r="AC19" s="201">
        <v>14.86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27</v>
      </c>
      <c r="AJ19" s="201">
        <v>0</v>
      </c>
      <c r="AK19" s="201">
        <v>76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270.23</v>
      </c>
      <c r="L20" s="201">
        <v>10.1</v>
      </c>
      <c r="M20" s="201">
        <v>58.87</v>
      </c>
      <c r="N20" s="201">
        <v>50.07</v>
      </c>
      <c r="O20" s="201">
        <v>70.73</v>
      </c>
      <c r="P20" s="201">
        <v>22.74</v>
      </c>
      <c r="Q20" s="201">
        <v>4.62</v>
      </c>
      <c r="R20" s="201">
        <v>17.97</v>
      </c>
      <c r="S20" s="201">
        <v>11.19</v>
      </c>
      <c r="T20" s="201">
        <v>0</v>
      </c>
      <c r="U20" s="201">
        <v>49.95</v>
      </c>
      <c r="V20" s="201">
        <v>1.86</v>
      </c>
      <c r="W20" s="201">
        <v>14.47</v>
      </c>
      <c r="X20" s="201">
        <v>34.81</v>
      </c>
      <c r="Y20" s="201">
        <v>0</v>
      </c>
      <c r="Z20" s="201">
        <v>58.99</v>
      </c>
      <c r="AA20" s="201">
        <v>0</v>
      </c>
      <c r="AB20" s="201">
        <v>0</v>
      </c>
      <c r="AC20" s="201">
        <v>14.86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27</v>
      </c>
      <c r="AJ20" s="201">
        <v>0</v>
      </c>
      <c r="AK20" s="201">
        <v>76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270.23</v>
      </c>
      <c r="L21" s="201">
        <v>0</v>
      </c>
      <c r="M21" s="201">
        <v>58.87</v>
      </c>
      <c r="N21" s="201">
        <v>50.07</v>
      </c>
      <c r="O21" s="201">
        <v>70.73</v>
      </c>
      <c r="P21" s="201">
        <v>22.74</v>
      </c>
      <c r="Q21" s="201">
        <v>1.93</v>
      </c>
      <c r="R21" s="201">
        <v>7.72</v>
      </c>
      <c r="S21" s="201">
        <v>4.83</v>
      </c>
      <c r="T21" s="201">
        <v>0</v>
      </c>
      <c r="U21" s="201">
        <v>49.95</v>
      </c>
      <c r="V21" s="201">
        <v>1.86</v>
      </c>
      <c r="W21" s="201">
        <v>4.82</v>
      </c>
      <c r="X21" s="201">
        <v>34.81</v>
      </c>
      <c r="Y21" s="201">
        <v>0</v>
      </c>
      <c r="Z21" s="201">
        <v>31.85</v>
      </c>
      <c r="AA21" s="201">
        <v>0</v>
      </c>
      <c r="AB21" s="201">
        <v>0</v>
      </c>
      <c r="AC21" s="201">
        <v>14.86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27</v>
      </c>
      <c r="AJ21" s="201">
        <v>0</v>
      </c>
      <c r="AK21" s="201">
        <v>76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270.23</v>
      </c>
      <c r="L22" s="201">
        <v>0</v>
      </c>
      <c r="M22" s="201">
        <v>58.87</v>
      </c>
      <c r="N22" s="201">
        <v>50.07</v>
      </c>
      <c r="O22" s="201">
        <v>70.73</v>
      </c>
      <c r="P22" s="201">
        <v>22.74</v>
      </c>
      <c r="Q22" s="201">
        <v>1.93</v>
      </c>
      <c r="R22" s="201">
        <v>7.72</v>
      </c>
      <c r="S22" s="201">
        <v>4.83</v>
      </c>
      <c r="T22" s="201">
        <v>0</v>
      </c>
      <c r="U22" s="201">
        <v>49.95</v>
      </c>
      <c r="V22" s="201">
        <v>1.86</v>
      </c>
      <c r="W22" s="201">
        <v>4.82</v>
      </c>
      <c r="X22" s="201">
        <v>34.81</v>
      </c>
      <c r="Y22" s="201">
        <v>0</v>
      </c>
      <c r="Z22" s="201">
        <v>45.36</v>
      </c>
      <c r="AA22" s="201">
        <v>0</v>
      </c>
      <c r="AB22" s="201">
        <v>0</v>
      </c>
      <c r="AC22" s="201">
        <v>14.86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27</v>
      </c>
      <c r="AJ22" s="201">
        <v>0</v>
      </c>
      <c r="AK22" s="201">
        <v>76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270.23</v>
      </c>
      <c r="L23" s="201">
        <v>0</v>
      </c>
      <c r="M23" s="201">
        <v>58.87</v>
      </c>
      <c r="N23" s="201">
        <v>50.07</v>
      </c>
      <c r="O23" s="201">
        <v>70.73</v>
      </c>
      <c r="P23" s="201">
        <v>22.74</v>
      </c>
      <c r="Q23" s="201">
        <v>1.93</v>
      </c>
      <c r="R23" s="201">
        <v>7.72</v>
      </c>
      <c r="S23" s="201">
        <v>4.83</v>
      </c>
      <c r="T23" s="201">
        <v>0</v>
      </c>
      <c r="U23" s="201">
        <v>49.95</v>
      </c>
      <c r="V23" s="201">
        <v>1.86</v>
      </c>
      <c r="W23" s="201">
        <v>4.82</v>
      </c>
      <c r="X23" s="201">
        <v>27.71</v>
      </c>
      <c r="Y23" s="201">
        <v>0</v>
      </c>
      <c r="Z23" s="201">
        <v>28.95</v>
      </c>
      <c r="AA23" s="201">
        <v>0</v>
      </c>
      <c r="AB23" s="201">
        <v>0</v>
      </c>
      <c r="AC23" s="201">
        <v>14.86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27</v>
      </c>
      <c r="AJ23" s="201">
        <v>0</v>
      </c>
      <c r="AK23" s="201">
        <v>76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270.23</v>
      </c>
      <c r="L24" s="201">
        <v>0</v>
      </c>
      <c r="M24" s="201">
        <v>58.87</v>
      </c>
      <c r="N24" s="201">
        <v>50.07</v>
      </c>
      <c r="O24" s="201">
        <v>70.73</v>
      </c>
      <c r="P24" s="201">
        <v>22.74</v>
      </c>
      <c r="Q24" s="201">
        <v>1.93</v>
      </c>
      <c r="R24" s="201">
        <v>7.72</v>
      </c>
      <c r="S24" s="201">
        <v>4.83</v>
      </c>
      <c r="T24" s="201">
        <v>0</v>
      </c>
      <c r="U24" s="201">
        <v>49.95</v>
      </c>
      <c r="V24" s="201">
        <v>1.86</v>
      </c>
      <c r="W24" s="201">
        <v>4.82</v>
      </c>
      <c r="X24" s="201">
        <v>25.74</v>
      </c>
      <c r="Y24" s="201">
        <v>0</v>
      </c>
      <c r="Z24" s="201">
        <v>28.95</v>
      </c>
      <c r="AA24" s="201">
        <v>0</v>
      </c>
      <c r="AB24" s="201">
        <v>0</v>
      </c>
      <c r="AC24" s="201">
        <v>14.86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27</v>
      </c>
      <c r="AJ24" s="201">
        <v>0</v>
      </c>
      <c r="AK24" s="201">
        <v>76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270.23</v>
      </c>
      <c r="L25" s="201">
        <v>0</v>
      </c>
      <c r="M25" s="201">
        <v>58.87</v>
      </c>
      <c r="N25" s="201">
        <v>50.07</v>
      </c>
      <c r="O25" s="201">
        <v>70.73</v>
      </c>
      <c r="P25" s="201">
        <v>14.63</v>
      </c>
      <c r="Q25" s="201">
        <v>1.93</v>
      </c>
      <c r="R25" s="201">
        <v>7.72</v>
      </c>
      <c r="S25" s="201">
        <v>4.83</v>
      </c>
      <c r="T25" s="201">
        <v>0</v>
      </c>
      <c r="U25" s="201">
        <v>49.95</v>
      </c>
      <c r="V25" s="201">
        <v>1.86</v>
      </c>
      <c r="W25" s="201">
        <v>4.82</v>
      </c>
      <c r="X25" s="201">
        <v>14.39</v>
      </c>
      <c r="Y25" s="201">
        <v>0</v>
      </c>
      <c r="Z25" s="201">
        <v>28.95</v>
      </c>
      <c r="AA25" s="201">
        <v>0</v>
      </c>
      <c r="AB25" s="201">
        <v>0</v>
      </c>
      <c r="AC25" s="201">
        <v>14.86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27</v>
      </c>
      <c r="AJ25" s="201">
        <v>0</v>
      </c>
      <c r="AK25" s="201">
        <v>76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270.23</v>
      </c>
      <c r="L26" s="201">
        <v>0</v>
      </c>
      <c r="M26" s="201">
        <v>58.87</v>
      </c>
      <c r="N26" s="201">
        <v>50.07</v>
      </c>
      <c r="O26" s="201">
        <v>70.73</v>
      </c>
      <c r="P26" s="201">
        <v>6.83</v>
      </c>
      <c r="Q26" s="201">
        <v>1.93</v>
      </c>
      <c r="R26" s="201">
        <v>7.72</v>
      </c>
      <c r="S26" s="201">
        <v>4.83</v>
      </c>
      <c r="T26" s="201">
        <v>0</v>
      </c>
      <c r="U26" s="201">
        <v>49.95</v>
      </c>
      <c r="V26" s="201">
        <v>1.93</v>
      </c>
      <c r="W26" s="201">
        <v>4.82</v>
      </c>
      <c r="X26" s="201">
        <v>14.39</v>
      </c>
      <c r="Y26" s="201">
        <v>0</v>
      </c>
      <c r="Z26" s="201">
        <v>28.95</v>
      </c>
      <c r="AA26" s="201">
        <v>0</v>
      </c>
      <c r="AB26" s="201">
        <v>0</v>
      </c>
      <c r="AC26" s="201">
        <v>15.47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27</v>
      </c>
      <c r="AJ26" s="201">
        <v>0</v>
      </c>
      <c r="AK26" s="201">
        <v>76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270.23</v>
      </c>
      <c r="L27" s="201">
        <v>0</v>
      </c>
      <c r="M27" s="201">
        <v>58.87</v>
      </c>
      <c r="N27" s="201">
        <v>50.07</v>
      </c>
      <c r="O27" s="201">
        <v>70.73</v>
      </c>
      <c r="P27" s="201">
        <v>22.74</v>
      </c>
      <c r="Q27" s="201">
        <v>1.93</v>
      </c>
      <c r="R27" s="201">
        <v>7.72</v>
      </c>
      <c r="S27" s="201">
        <v>4.83</v>
      </c>
      <c r="T27" s="201">
        <v>0</v>
      </c>
      <c r="U27" s="201">
        <v>49.95</v>
      </c>
      <c r="V27" s="201">
        <v>1.93</v>
      </c>
      <c r="W27" s="201">
        <v>4.82</v>
      </c>
      <c r="X27" s="201">
        <v>20.38</v>
      </c>
      <c r="Y27" s="201">
        <v>0</v>
      </c>
      <c r="Z27" s="201">
        <v>57.91</v>
      </c>
      <c r="AA27" s="201">
        <v>0</v>
      </c>
      <c r="AB27" s="201">
        <v>0</v>
      </c>
      <c r="AC27" s="201">
        <v>15.47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27</v>
      </c>
      <c r="AJ27" s="201">
        <v>0</v>
      </c>
      <c r="AK27" s="201">
        <v>76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8.76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270.23</v>
      </c>
      <c r="L28" s="201">
        <v>6.14</v>
      </c>
      <c r="M28" s="201">
        <v>28.95</v>
      </c>
      <c r="N28" s="201">
        <v>50.07</v>
      </c>
      <c r="O28" s="201">
        <v>70.73</v>
      </c>
      <c r="P28" s="201">
        <v>6.83</v>
      </c>
      <c r="Q28" s="201">
        <v>1.93</v>
      </c>
      <c r="R28" s="201">
        <v>7.72</v>
      </c>
      <c r="S28" s="201">
        <v>4.83</v>
      </c>
      <c r="T28" s="201">
        <v>0</v>
      </c>
      <c r="U28" s="201">
        <v>49.95</v>
      </c>
      <c r="V28" s="201">
        <v>1.93</v>
      </c>
      <c r="W28" s="201">
        <v>4.82</v>
      </c>
      <c r="X28" s="201">
        <v>14.37</v>
      </c>
      <c r="Y28" s="201">
        <v>0</v>
      </c>
      <c r="Z28" s="201">
        <v>28.95</v>
      </c>
      <c r="AA28" s="201">
        <v>0</v>
      </c>
      <c r="AB28" s="201">
        <v>0</v>
      </c>
      <c r="AC28" s="201">
        <v>14.86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27</v>
      </c>
      <c r="AJ28" s="201">
        <v>0</v>
      </c>
      <c r="AK28" s="201">
        <v>76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12.04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270.23</v>
      </c>
      <c r="L29" s="201">
        <v>0</v>
      </c>
      <c r="M29" s="201">
        <v>58.87</v>
      </c>
      <c r="N29" s="201">
        <v>50.07</v>
      </c>
      <c r="O29" s="201">
        <v>70.73</v>
      </c>
      <c r="P29" s="201">
        <v>22.74</v>
      </c>
      <c r="Q29" s="201">
        <v>1.93</v>
      </c>
      <c r="R29" s="201">
        <v>7.72</v>
      </c>
      <c r="S29" s="201">
        <v>4.83</v>
      </c>
      <c r="T29" s="201">
        <v>0</v>
      </c>
      <c r="U29" s="201">
        <v>49.95</v>
      </c>
      <c r="V29" s="201">
        <v>1.93</v>
      </c>
      <c r="W29" s="201">
        <v>4.82</v>
      </c>
      <c r="X29" s="201">
        <v>44.73</v>
      </c>
      <c r="Y29" s="201">
        <v>0</v>
      </c>
      <c r="Z29" s="201">
        <v>28.95</v>
      </c>
      <c r="AA29" s="201">
        <v>0</v>
      </c>
      <c r="AB29" s="201">
        <v>0</v>
      </c>
      <c r="AC29" s="201">
        <v>14.86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27</v>
      </c>
      <c r="AJ29" s="201">
        <v>0</v>
      </c>
      <c r="AK29" s="201">
        <v>76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17.39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270.23</v>
      </c>
      <c r="L30" s="201">
        <v>0</v>
      </c>
      <c r="M30" s="201">
        <v>58.87</v>
      </c>
      <c r="N30" s="201">
        <v>50.07</v>
      </c>
      <c r="O30" s="201">
        <v>70.73</v>
      </c>
      <c r="P30" s="201">
        <v>22.74</v>
      </c>
      <c r="Q30" s="201">
        <v>1.93</v>
      </c>
      <c r="R30" s="201">
        <v>7.72</v>
      </c>
      <c r="S30" s="201">
        <v>4.83</v>
      </c>
      <c r="T30" s="201">
        <v>0</v>
      </c>
      <c r="U30" s="201">
        <v>49.95</v>
      </c>
      <c r="V30" s="201">
        <v>1.93</v>
      </c>
      <c r="W30" s="201">
        <v>4.82</v>
      </c>
      <c r="X30" s="201">
        <v>44.73</v>
      </c>
      <c r="Y30" s="201">
        <v>0</v>
      </c>
      <c r="Z30" s="201">
        <v>28.95</v>
      </c>
      <c r="AA30" s="201">
        <v>0</v>
      </c>
      <c r="AB30" s="201">
        <v>0</v>
      </c>
      <c r="AC30" s="201">
        <v>14.86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27</v>
      </c>
      <c r="AJ30" s="201">
        <v>0</v>
      </c>
      <c r="AK30" s="201">
        <v>76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25.78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270.23</v>
      </c>
      <c r="L31" s="201">
        <v>0</v>
      </c>
      <c r="M31" s="201">
        <v>61.55</v>
      </c>
      <c r="N31" s="201">
        <v>50.07</v>
      </c>
      <c r="O31" s="201">
        <v>70.73</v>
      </c>
      <c r="P31" s="201">
        <v>23.03</v>
      </c>
      <c r="Q31" s="201">
        <v>1.93</v>
      </c>
      <c r="R31" s="201">
        <v>7.72</v>
      </c>
      <c r="S31" s="201">
        <v>4.83</v>
      </c>
      <c r="T31" s="201">
        <v>0</v>
      </c>
      <c r="U31" s="201">
        <v>49.95</v>
      </c>
      <c r="V31" s="201">
        <v>1.93</v>
      </c>
      <c r="W31" s="201">
        <v>4.82</v>
      </c>
      <c r="X31" s="201">
        <v>44.73</v>
      </c>
      <c r="Y31" s="201">
        <v>0</v>
      </c>
      <c r="Z31" s="201">
        <v>28.95</v>
      </c>
      <c r="AA31" s="201">
        <v>0</v>
      </c>
      <c r="AB31" s="201">
        <v>0</v>
      </c>
      <c r="AC31" s="201">
        <v>14.86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27</v>
      </c>
      <c r="AJ31" s="201">
        <v>0</v>
      </c>
      <c r="AK31" s="201">
        <v>76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34.17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270.23</v>
      </c>
      <c r="L32" s="201">
        <v>0</v>
      </c>
      <c r="M32" s="201">
        <v>61.55</v>
      </c>
      <c r="N32" s="201">
        <v>50.07</v>
      </c>
      <c r="O32" s="201">
        <v>70.73</v>
      </c>
      <c r="P32" s="201">
        <v>23.32</v>
      </c>
      <c r="Q32" s="201">
        <v>1.93</v>
      </c>
      <c r="R32" s="201">
        <v>7.72</v>
      </c>
      <c r="S32" s="201">
        <v>4.83</v>
      </c>
      <c r="T32" s="201">
        <v>0</v>
      </c>
      <c r="U32" s="201">
        <v>49.95</v>
      </c>
      <c r="V32" s="201">
        <v>1.93</v>
      </c>
      <c r="W32" s="201">
        <v>4.82</v>
      </c>
      <c r="X32" s="201">
        <v>44.73</v>
      </c>
      <c r="Y32" s="201">
        <v>0</v>
      </c>
      <c r="Z32" s="201">
        <v>28.95</v>
      </c>
      <c r="AA32" s="201">
        <v>0</v>
      </c>
      <c r="AB32" s="201">
        <v>0</v>
      </c>
      <c r="AC32" s="201">
        <v>14.86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27</v>
      </c>
      <c r="AJ32" s="201">
        <v>0</v>
      </c>
      <c r="AK32" s="201">
        <v>76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270.23</v>
      </c>
      <c r="L33" s="201">
        <v>0</v>
      </c>
      <c r="M33" s="201">
        <v>61.55</v>
      </c>
      <c r="N33" s="201">
        <v>50.07</v>
      </c>
      <c r="O33" s="201">
        <v>70.73</v>
      </c>
      <c r="P33" s="201">
        <v>23.74</v>
      </c>
      <c r="Q33" s="201">
        <v>1.93</v>
      </c>
      <c r="R33" s="201">
        <v>7.72</v>
      </c>
      <c r="S33" s="201">
        <v>4.83</v>
      </c>
      <c r="T33" s="201">
        <v>0</v>
      </c>
      <c r="U33" s="201">
        <v>49.95</v>
      </c>
      <c r="V33" s="201">
        <v>1.93</v>
      </c>
      <c r="W33" s="201">
        <v>4.82</v>
      </c>
      <c r="X33" s="201">
        <v>63.56</v>
      </c>
      <c r="Y33" s="201">
        <v>0</v>
      </c>
      <c r="Z33" s="201">
        <v>28.95</v>
      </c>
      <c r="AA33" s="201">
        <v>0</v>
      </c>
      <c r="AB33" s="201">
        <v>0</v>
      </c>
      <c r="AC33" s="201">
        <v>14.86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27</v>
      </c>
      <c r="AJ33" s="201">
        <v>0</v>
      </c>
      <c r="AK33" s="201">
        <v>76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270.23</v>
      </c>
      <c r="L34" s="201">
        <v>0</v>
      </c>
      <c r="M34" s="201">
        <v>61.55</v>
      </c>
      <c r="N34" s="201">
        <v>50.07</v>
      </c>
      <c r="O34" s="201">
        <v>70.73</v>
      </c>
      <c r="P34" s="201">
        <v>23.74</v>
      </c>
      <c r="Q34" s="201">
        <v>1.93</v>
      </c>
      <c r="R34" s="201">
        <v>7.72</v>
      </c>
      <c r="S34" s="201">
        <v>4.83</v>
      </c>
      <c r="T34" s="201">
        <v>0</v>
      </c>
      <c r="U34" s="201">
        <v>49.95</v>
      </c>
      <c r="V34" s="201">
        <v>1.93</v>
      </c>
      <c r="W34" s="201">
        <v>4.82</v>
      </c>
      <c r="X34" s="201">
        <v>63.56</v>
      </c>
      <c r="Y34" s="201">
        <v>0</v>
      </c>
      <c r="Z34" s="201">
        <v>28.95</v>
      </c>
      <c r="AA34" s="201">
        <v>0</v>
      </c>
      <c r="AB34" s="201">
        <v>0</v>
      </c>
      <c r="AC34" s="201">
        <v>14.86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27</v>
      </c>
      <c r="AJ34" s="201">
        <v>0</v>
      </c>
      <c r="AK34" s="201">
        <v>76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270.23</v>
      </c>
      <c r="L35" s="201">
        <v>0</v>
      </c>
      <c r="M35" s="201">
        <v>61.55</v>
      </c>
      <c r="N35" s="201">
        <v>50.07</v>
      </c>
      <c r="O35" s="201">
        <v>70.73</v>
      </c>
      <c r="P35" s="201">
        <v>23.74</v>
      </c>
      <c r="Q35" s="201">
        <v>1.93</v>
      </c>
      <c r="R35" s="201">
        <v>7.72</v>
      </c>
      <c r="S35" s="201">
        <v>4.83</v>
      </c>
      <c r="T35" s="201">
        <v>0</v>
      </c>
      <c r="U35" s="201">
        <v>49.95</v>
      </c>
      <c r="V35" s="201">
        <v>1.93</v>
      </c>
      <c r="W35" s="201">
        <v>4.82</v>
      </c>
      <c r="X35" s="201">
        <v>63.56</v>
      </c>
      <c r="Y35" s="201">
        <v>0</v>
      </c>
      <c r="Z35" s="201">
        <v>28.95</v>
      </c>
      <c r="AA35" s="201">
        <v>0</v>
      </c>
      <c r="AB35" s="201">
        <v>0</v>
      </c>
      <c r="AC35" s="201">
        <v>14.86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27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270.23</v>
      </c>
      <c r="L36" s="201">
        <v>0</v>
      </c>
      <c r="M36" s="201">
        <v>61.55</v>
      </c>
      <c r="N36" s="201">
        <v>50.07</v>
      </c>
      <c r="O36" s="201">
        <v>70.73</v>
      </c>
      <c r="P36" s="201">
        <v>23.74</v>
      </c>
      <c r="Q36" s="201">
        <v>1.93</v>
      </c>
      <c r="R36" s="201">
        <v>7.72</v>
      </c>
      <c r="S36" s="201">
        <v>4.83</v>
      </c>
      <c r="T36" s="201">
        <v>0</v>
      </c>
      <c r="U36" s="201">
        <v>49.95</v>
      </c>
      <c r="V36" s="201">
        <v>1.93</v>
      </c>
      <c r="W36" s="201">
        <v>4.82</v>
      </c>
      <c r="X36" s="201">
        <v>63.56</v>
      </c>
      <c r="Y36" s="201">
        <v>0</v>
      </c>
      <c r="Z36" s="201">
        <v>28.95</v>
      </c>
      <c r="AA36" s="201">
        <v>0</v>
      </c>
      <c r="AB36" s="201">
        <v>0</v>
      </c>
      <c r="AC36" s="201">
        <v>14.86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27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270.23</v>
      </c>
      <c r="L37" s="201">
        <v>0</v>
      </c>
      <c r="M37" s="201">
        <v>61.55</v>
      </c>
      <c r="N37" s="201">
        <v>50.07</v>
      </c>
      <c r="O37" s="201">
        <v>70.73</v>
      </c>
      <c r="P37" s="201">
        <v>23.74</v>
      </c>
      <c r="Q37" s="201">
        <v>1.93</v>
      </c>
      <c r="R37" s="201">
        <v>7.72</v>
      </c>
      <c r="S37" s="201">
        <v>4.83</v>
      </c>
      <c r="T37" s="201">
        <v>0</v>
      </c>
      <c r="U37" s="201">
        <v>49.95</v>
      </c>
      <c r="V37" s="201">
        <v>1.93</v>
      </c>
      <c r="W37" s="201">
        <v>4.82</v>
      </c>
      <c r="X37" s="201">
        <v>63.56</v>
      </c>
      <c r="Y37" s="201">
        <v>0</v>
      </c>
      <c r="Z37" s="201">
        <v>28.95</v>
      </c>
      <c r="AA37" s="201">
        <v>0</v>
      </c>
      <c r="AB37" s="201">
        <v>0</v>
      </c>
      <c r="AC37" s="201">
        <v>14.86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27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270.23</v>
      </c>
      <c r="L38" s="201">
        <v>0</v>
      </c>
      <c r="M38" s="201">
        <v>61.55</v>
      </c>
      <c r="N38" s="201">
        <v>50.07</v>
      </c>
      <c r="O38" s="201">
        <v>70.73</v>
      </c>
      <c r="P38" s="201">
        <v>23.74</v>
      </c>
      <c r="Q38" s="201">
        <v>1.93</v>
      </c>
      <c r="R38" s="201">
        <v>7.72</v>
      </c>
      <c r="S38" s="201">
        <v>4.83</v>
      </c>
      <c r="T38" s="201">
        <v>0</v>
      </c>
      <c r="U38" s="201">
        <v>49.95</v>
      </c>
      <c r="V38" s="201">
        <v>1.93</v>
      </c>
      <c r="W38" s="201">
        <v>4.82</v>
      </c>
      <c r="X38" s="201">
        <v>63.56</v>
      </c>
      <c r="Y38" s="201">
        <v>0</v>
      </c>
      <c r="Z38" s="201">
        <v>28.95</v>
      </c>
      <c r="AA38" s="201">
        <v>0</v>
      </c>
      <c r="AB38" s="201">
        <v>0</v>
      </c>
      <c r="AC38" s="201">
        <v>14.86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27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270.22000000000003</v>
      </c>
      <c r="L39" s="201">
        <v>0</v>
      </c>
      <c r="M39" s="201">
        <v>61.55</v>
      </c>
      <c r="N39" s="201">
        <v>50.07</v>
      </c>
      <c r="O39" s="201">
        <v>70.73</v>
      </c>
      <c r="P39" s="201">
        <v>23.74</v>
      </c>
      <c r="Q39" s="201">
        <v>1.93</v>
      </c>
      <c r="R39" s="201">
        <v>7.72</v>
      </c>
      <c r="S39" s="201">
        <v>4.83</v>
      </c>
      <c r="T39" s="201">
        <v>0</v>
      </c>
      <c r="U39" s="201">
        <v>49.95</v>
      </c>
      <c r="V39" s="201">
        <v>1.93</v>
      </c>
      <c r="W39" s="201">
        <v>4.82</v>
      </c>
      <c r="X39" s="201">
        <v>63.56</v>
      </c>
      <c r="Y39" s="201">
        <v>0</v>
      </c>
      <c r="Z39" s="201">
        <v>28.95</v>
      </c>
      <c r="AA39" s="201">
        <v>0</v>
      </c>
      <c r="AB39" s="201">
        <v>0</v>
      </c>
      <c r="AC39" s="201">
        <v>14.86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27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270.23</v>
      </c>
      <c r="L40" s="201">
        <v>0</v>
      </c>
      <c r="M40" s="201">
        <v>61.55</v>
      </c>
      <c r="N40" s="201">
        <v>50.07</v>
      </c>
      <c r="O40" s="201">
        <v>70.73</v>
      </c>
      <c r="P40" s="201">
        <v>23.74</v>
      </c>
      <c r="Q40" s="201">
        <v>1.93</v>
      </c>
      <c r="R40" s="201">
        <v>7.72</v>
      </c>
      <c r="S40" s="201">
        <v>4.83</v>
      </c>
      <c r="T40" s="201">
        <v>0</v>
      </c>
      <c r="U40" s="201">
        <v>49.95</v>
      </c>
      <c r="V40" s="201">
        <v>1.93</v>
      </c>
      <c r="W40" s="201">
        <v>4.82</v>
      </c>
      <c r="X40" s="201">
        <v>63.56</v>
      </c>
      <c r="Y40" s="201">
        <v>0</v>
      </c>
      <c r="Z40" s="201">
        <v>28.95</v>
      </c>
      <c r="AA40" s="201">
        <v>0</v>
      </c>
      <c r="AB40" s="201">
        <v>0</v>
      </c>
      <c r="AC40" s="201">
        <v>14.86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27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270.23</v>
      </c>
      <c r="L41" s="201">
        <v>0</v>
      </c>
      <c r="M41" s="201">
        <v>61.55</v>
      </c>
      <c r="N41" s="201">
        <v>50.07</v>
      </c>
      <c r="O41" s="201">
        <v>70.73</v>
      </c>
      <c r="P41" s="201">
        <v>23.74</v>
      </c>
      <c r="Q41" s="201">
        <v>1.93</v>
      </c>
      <c r="R41" s="201">
        <v>7.72</v>
      </c>
      <c r="S41" s="201">
        <v>4.83</v>
      </c>
      <c r="T41" s="201">
        <v>0</v>
      </c>
      <c r="U41" s="201">
        <v>49.95</v>
      </c>
      <c r="V41" s="201">
        <v>1.93</v>
      </c>
      <c r="W41" s="201">
        <v>4.82</v>
      </c>
      <c r="X41" s="201">
        <v>48.91</v>
      </c>
      <c r="Y41" s="201">
        <v>0</v>
      </c>
      <c r="Z41" s="201">
        <v>28.95</v>
      </c>
      <c r="AA41" s="201">
        <v>0</v>
      </c>
      <c r="AB41" s="201">
        <v>0</v>
      </c>
      <c r="AC41" s="201">
        <v>14.86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27</v>
      </c>
      <c r="AJ41" s="201">
        <v>0</v>
      </c>
      <c r="AK41" s="201">
        <v>76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270.23</v>
      </c>
      <c r="L42" s="201">
        <v>0</v>
      </c>
      <c r="M42" s="201">
        <v>61.55</v>
      </c>
      <c r="N42" s="201">
        <v>50.07</v>
      </c>
      <c r="O42" s="201">
        <v>70.73</v>
      </c>
      <c r="P42" s="201">
        <v>23.74</v>
      </c>
      <c r="Q42" s="201">
        <v>1.93</v>
      </c>
      <c r="R42" s="201">
        <v>7.72</v>
      </c>
      <c r="S42" s="201">
        <v>4.83</v>
      </c>
      <c r="T42" s="201">
        <v>0</v>
      </c>
      <c r="U42" s="201">
        <v>49.95</v>
      </c>
      <c r="V42" s="201">
        <v>1.93</v>
      </c>
      <c r="W42" s="201">
        <v>4.82</v>
      </c>
      <c r="X42" s="201">
        <v>53.36</v>
      </c>
      <c r="Y42" s="201">
        <v>0</v>
      </c>
      <c r="Z42" s="201">
        <v>28.95</v>
      </c>
      <c r="AA42" s="201">
        <v>0</v>
      </c>
      <c r="AB42" s="201">
        <v>0</v>
      </c>
      <c r="AC42" s="201">
        <v>14.86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27</v>
      </c>
      <c r="AJ42" s="201">
        <v>0</v>
      </c>
      <c r="AK42" s="201">
        <v>76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270.23</v>
      </c>
      <c r="L43" s="201">
        <v>0</v>
      </c>
      <c r="M43" s="201">
        <v>61.55</v>
      </c>
      <c r="N43" s="201">
        <v>50.07</v>
      </c>
      <c r="O43" s="201">
        <v>70.73</v>
      </c>
      <c r="P43" s="201">
        <v>23.74</v>
      </c>
      <c r="Q43" s="201">
        <v>1.93</v>
      </c>
      <c r="R43" s="201">
        <v>7.72</v>
      </c>
      <c r="S43" s="201">
        <v>4.83</v>
      </c>
      <c r="T43" s="201">
        <v>0</v>
      </c>
      <c r="U43" s="201">
        <v>49.95</v>
      </c>
      <c r="V43" s="201">
        <v>1.93</v>
      </c>
      <c r="W43" s="201">
        <v>4.82</v>
      </c>
      <c r="X43" s="201">
        <v>53.36</v>
      </c>
      <c r="Y43" s="201">
        <v>0</v>
      </c>
      <c r="Z43" s="201">
        <v>28.95</v>
      </c>
      <c r="AA43" s="201">
        <v>0</v>
      </c>
      <c r="AB43" s="201">
        <v>0</v>
      </c>
      <c r="AC43" s="201">
        <v>14.86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27</v>
      </c>
      <c r="AJ43" s="201">
        <v>0</v>
      </c>
      <c r="AK43" s="201">
        <v>76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270.23</v>
      </c>
      <c r="L44" s="201">
        <v>0</v>
      </c>
      <c r="M44" s="201">
        <v>61.55</v>
      </c>
      <c r="N44" s="201">
        <v>50.07</v>
      </c>
      <c r="O44" s="201">
        <v>70.73</v>
      </c>
      <c r="P44" s="201">
        <v>23.74</v>
      </c>
      <c r="Q44" s="201">
        <v>1.93</v>
      </c>
      <c r="R44" s="201">
        <v>7.72</v>
      </c>
      <c r="S44" s="201">
        <v>4.83</v>
      </c>
      <c r="T44" s="201">
        <v>0</v>
      </c>
      <c r="U44" s="201">
        <v>49.95</v>
      </c>
      <c r="V44" s="201">
        <v>1.93</v>
      </c>
      <c r="W44" s="201">
        <v>4.82</v>
      </c>
      <c r="X44" s="201">
        <v>53.36</v>
      </c>
      <c r="Y44" s="201">
        <v>0</v>
      </c>
      <c r="Z44" s="201">
        <v>28.95</v>
      </c>
      <c r="AA44" s="201">
        <v>0</v>
      </c>
      <c r="AB44" s="201">
        <v>0</v>
      </c>
      <c r="AC44" s="201">
        <v>9.58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25.61</v>
      </c>
      <c r="AJ44" s="201">
        <v>0</v>
      </c>
      <c r="AK44" s="201">
        <v>76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270.23</v>
      </c>
      <c r="L45" s="201">
        <v>0</v>
      </c>
      <c r="M45" s="201">
        <v>61.55</v>
      </c>
      <c r="N45" s="201">
        <v>50.07</v>
      </c>
      <c r="O45" s="201">
        <v>70.73</v>
      </c>
      <c r="P45" s="201">
        <v>24.45</v>
      </c>
      <c r="Q45" s="201">
        <v>1.93</v>
      </c>
      <c r="R45" s="201">
        <v>7.72</v>
      </c>
      <c r="S45" s="201">
        <v>4.83</v>
      </c>
      <c r="T45" s="201">
        <v>0</v>
      </c>
      <c r="U45" s="201">
        <v>49.95</v>
      </c>
      <c r="V45" s="201">
        <v>1.93</v>
      </c>
      <c r="W45" s="201">
        <v>4.82</v>
      </c>
      <c r="X45" s="201">
        <v>53.36</v>
      </c>
      <c r="Y45" s="201">
        <v>0</v>
      </c>
      <c r="Z45" s="201">
        <v>28.95</v>
      </c>
      <c r="AA45" s="201">
        <v>0</v>
      </c>
      <c r="AB45" s="201">
        <v>0</v>
      </c>
      <c r="AC45" s="201">
        <v>9.58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25.61</v>
      </c>
      <c r="AJ45" s="201">
        <v>0</v>
      </c>
      <c r="AK45" s="201">
        <v>76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270.23</v>
      </c>
      <c r="L46" s="201">
        <v>0</v>
      </c>
      <c r="M46" s="201">
        <v>61.55</v>
      </c>
      <c r="N46" s="201">
        <v>50.07</v>
      </c>
      <c r="O46" s="201">
        <v>70.73</v>
      </c>
      <c r="P46" s="201">
        <v>24.89</v>
      </c>
      <c r="Q46" s="201">
        <v>1.93</v>
      </c>
      <c r="R46" s="201">
        <v>7.72</v>
      </c>
      <c r="S46" s="201">
        <v>4.83</v>
      </c>
      <c r="T46" s="201">
        <v>0</v>
      </c>
      <c r="U46" s="201">
        <v>49.95</v>
      </c>
      <c r="V46" s="201">
        <v>1.93</v>
      </c>
      <c r="W46" s="201">
        <v>4.82</v>
      </c>
      <c r="X46" s="201">
        <v>53.36</v>
      </c>
      <c r="Y46" s="201">
        <v>0</v>
      </c>
      <c r="Z46" s="201">
        <v>28.95</v>
      </c>
      <c r="AA46" s="201">
        <v>0</v>
      </c>
      <c r="AB46" s="201">
        <v>0</v>
      </c>
      <c r="AC46" s="201">
        <v>9.58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25.61</v>
      </c>
      <c r="AJ46" s="201">
        <v>0</v>
      </c>
      <c r="AK46" s="201">
        <v>76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270.23</v>
      </c>
      <c r="L47" s="201">
        <v>0</v>
      </c>
      <c r="M47" s="201">
        <v>61.55</v>
      </c>
      <c r="N47" s="201">
        <v>50.07</v>
      </c>
      <c r="O47" s="201">
        <v>70.73</v>
      </c>
      <c r="P47" s="201">
        <v>25.32</v>
      </c>
      <c r="Q47" s="201">
        <v>4.62</v>
      </c>
      <c r="R47" s="201">
        <v>8.99</v>
      </c>
      <c r="S47" s="201">
        <v>10.47</v>
      </c>
      <c r="T47" s="201">
        <v>0</v>
      </c>
      <c r="U47" s="201">
        <v>49.95</v>
      </c>
      <c r="V47" s="201">
        <v>1.88</v>
      </c>
      <c r="W47" s="201">
        <v>10.39</v>
      </c>
      <c r="X47" s="201">
        <v>53.36</v>
      </c>
      <c r="Y47" s="201">
        <v>0</v>
      </c>
      <c r="Z47" s="201">
        <v>28.95</v>
      </c>
      <c r="AA47" s="201">
        <v>0</v>
      </c>
      <c r="AB47" s="201">
        <v>0</v>
      </c>
      <c r="AC47" s="201">
        <v>9.58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24.35</v>
      </c>
      <c r="AJ47" s="201">
        <v>0</v>
      </c>
      <c r="AK47" s="201">
        <v>76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270.23</v>
      </c>
      <c r="L48" s="201">
        <v>10.65</v>
      </c>
      <c r="M48" s="201">
        <v>61.55</v>
      </c>
      <c r="N48" s="201">
        <v>50.07</v>
      </c>
      <c r="O48" s="201">
        <v>70.73</v>
      </c>
      <c r="P48" s="201">
        <v>25.75</v>
      </c>
      <c r="Q48" s="201">
        <v>4.62</v>
      </c>
      <c r="R48" s="201">
        <v>8.99</v>
      </c>
      <c r="S48" s="201">
        <v>11.19</v>
      </c>
      <c r="T48" s="201">
        <v>0</v>
      </c>
      <c r="U48" s="201">
        <v>49.95</v>
      </c>
      <c r="V48" s="201">
        <v>4.2300000000000004</v>
      </c>
      <c r="W48" s="201">
        <v>10.39</v>
      </c>
      <c r="X48" s="201">
        <v>53.36</v>
      </c>
      <c r="Y48" s="201">
        <v>0</v>
      </c>
      <c r="Z48" s="201">
        <v>28.95</v>
      </c>
      <c r="AA48" s="201">
        <v>0</v>
      </c>
      <c r="AB48" s="201">
        <v>0</v>
      </c>
      <c r="AC48" s="201">
        <v>9.58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24.35</v>
      </c>
      <c r="AJ48" s="201">
        <v>0</v>
      </c>
      <c r="AK48" s="201">
        <v>88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270.23</v>
      </c>
      <c r="L49" s="201">
        <v>0</v>
      </c>
      <c r="M49" s="201">
        <v>61.55</v>
      </c>
      <c r="N49" s="201">
        <v>50.07</v>
      </c>
      <c r="O49" s="201">
        <v>70.73</v>
      </c>
      <c r="P49" s="201">
        <v>25.74</v>
      </c>
      <c r="Q49" s="201">
        <v>4.62</v>
      </c>
      <c r="R49" s="201">
        <v>8.99</v>
      </c>
      <c r="S49" s="201">
        <v>11.19</v>
      </c>
      <c r="T49" s="201">
        <v>0</v>
      </c>
      <c r="U49" s="201">
        <v>49.95</v>
      </c>
      <c r="V49" s="201">
        <v>1.86</v>
      </c>
      <c r="W49" s="201">
        <v>14.74</v>
      </c>
      <c r="X49" s="201">
        <v>53.36</v>
      </c>
      <c r="Y49" s="201">
        <v>0</v>
      </c>
      <c r="Z49" s="201">
        <v>58.99</v>
      </c>
      <c r="AA49" s="201">
        <v>0</v>
      </c>
      <c r="AB49" s="201">
        <v>0</v>
      </c>
      <c r="AC49" s="201">
        <v>9.58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24.35</v>
      </c>
      <c r="AJ49" s="201">
        <v>0</v>
      </c>
      <c r="AK49" s="201">
        <v>76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270.23</v>
      </c>
      <c r="L50" s="201">
        <v>0</v>
      </c>
      <c r="M50" s="201">
        <v>61.55</v>
      </c>
      <c r="N50" s="201">
        <v>50.07</v>
      </c>
      <c r="O50" s="201">
        <v>70.73</v>
      </c>
      <c r="P50" s="201">
        <v>25.74</v>
      </c>
      <c r="Q50" s="201">
        <v>1.86</v>
      </c>
      <c r="R50" s="201">
        <v>8.57</v>
      </c>
      <c r="S50" s="201">
        <v>4.66</v>
      </c>
      <c r="T50" s="201">
        <v>0</v>
      </c>
      <c r="U50" s="201">
        <v>49.95</v>
      </c>
      <c r="V50" s="201">
        <v>1.86</v>
      </c>
      <c r="W50" s="201">
        <v>14.74</v>
      </c>
      <c r="X50" s="201">
        <v>53.36</v>
      </c>
      <c r="Y50" s="201">
        <v>0</v>
      </c>
      <c r="Z50" s="201">
        <v>58.99</v>
      </c>
      <c r="AA50" s="201">
        <v>0</v>
      </c>
      <c r="AB50" s="201">
        <v>0</v>
      </c>
      <c r="AC50" s="201">
        <v>9.58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24.35</v>
      </c>
      <c r="AJ50" s="201">
        <v>0</v>
      </c>
      <c r="AK50" s="201">
        <v>76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270.23</v>
      </c>
      <c r="L51" s="201">
        <v>0</v>
      </c>
      <c r="M51" s="201">
        <v>61.55</v>
      </c>
      <c r="N51" s="201">
        <v>50.07</v>
      </c>
      <c r="O51" s="201">
        <v>70.73</v>
      </c>
      <c r="P51" s="201">
        <v>26.17</v>
      </c>
      <c r="Q51" s="201">
        <v>1.86</v>
      </c>
      <c r="R51" s="201">
        <v>7.45</v>
      </c>
      <c r="S51" s="201">
        <v>4.66</v>
      </c>
      <c r="T51" s="201">
        <v>0</v>
      </c>
      <c r="U51" s="201">
        <v>49.95</v>
      </c>
      <c r="V51" s="201">
        <v>1.86</v>
      </c>
      <c r="W51" s="201">
        <v>14.74</v>
      </c>
      <c r="X51" s="201">
        <v>59.58</v>
      </c>
      <c r="Y51" s="201">
        <v>0</v>
      </c>
      <c r="Z51" s="201">
        <v>58.99</v>
      </c>
      <c r="AA51" s="201">
        <v>0</v>
      </c>
      <c r="AB51" s="201">
        <v>0</v>
      </c>
      <c r="AC51" s="201">
        <v>13.85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27</v>
      </c>
      <c r="AJ51" s="201">
        <v>0</v>
      </c>
      <c r="AK51" s="201">
        <v>76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270.23</v>
      </c>
      <c r="L52" s="201">
        <v>0</v>
      </c>
      <c r="M52" s="201">
        <v>61.55</v>
      </c>
      <c r="N52" s="201">
        <v>50.07</v>
      </c>
      <c r="O52" s="201">
        <v>70.73</v>
      </c>
      <c r="P52" s="201">
        <v>26.17</v>
      </c>
      <c r="Q52" s="201">
        <v>1.86</v>
      </c>
      <c r="R52" s="201">
        <v>7.45</v>
      </c>
      <c r="S52" s="201">
        <v>4.66</v>
      </c>
      <c r="T52" s="201">
        <v>0</v>
      </c>
      <c r="U52" s="201">
        <v>49.95</v>
      </c>
      <c r="V52" s="201">
        <v>6.04</v>
      </c>
      <c r="W52" s="201">
        <v>14.74</v>
      </c>
      <c r="X52" s="201">
        <v>62.53</v>
      </c>
      <c r="Y52" s="201">
        <v>0</v>
      </c>
      <c r="Z52" s="201">
        <v>58.99</v>
      </c>
      <c r="AA52" s="201">
        <v>0</v>
      </c>
      <c r="AB52" s="201">
        <v>0</v>
      </c>
      <c r="AC52" s="201">
        <v>13.85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27</v>
      </c>
      <c r="AJ52" s="201">
        <v>0</v>
      </c>
      <c r="AK52" s="201">
        <v>76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270.23</v>
      </c>
      <c r="L53" s="201">
        <v>0</v>
      </c>
      <c r="M53" s="201">
        <v>61.55</v>
      </c>
      <c r="N53" s="201">
        <v>50.07</v>
      </c>
      <c r="O53" s="201">
        <v>70.73</v>
      </c>
      <c r="P53" s="201">
        <v>26.17</v>
      </c>
      <c r="Q53" s="201">
        <v>4.62</v>
      </c>
      <c r="R53" s="201">
        <v>8.99</v>
      </c>
      <c r="S53" s="201">
        <v>11.19</v>
      </c>
      <c r="T53" s="201">
        <v>0</v>
      </c>
      <c r="U53" s="201">
        <v>49.95</v>
      </c>
      <c r="V53" s="201">
        <v>6.04</v>
      </c>
      <c r="W53" s="201">
        <v>14.74</v>
      </c>
      <c r="X53" s="201">
        <v>62.53</v>
      </c>
      <c r="Y53" s="201">
        <v>0</v>
      </c>
      <c r="Z53" s="201">
        <v>58.99</v>
      </c>
      <c r="AA53" s="201">
        <v>0</v>
      </c>
      <c r="AB53" s="201">
        <v>0</v>
      </c>
      <c r="AC53" s="201">
        <v>13.85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27</v>
      </c>
      <c r="AJ53" s="201">
        <v>0</v>
      </c>
      <c r="AK53" s="201">
        <v>85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270.23</v>
      </c>
      <c r="L54" s="201">
        <v>0</v>
      </c>
      <c r="M54" s="201">
        <v>61.55</v>
      </c>
      <c r="N54" s="201">
        <v>50.07</v>
      </c>
      <c r="O54" s="201">
        <v>70.73</v>
      </c>
      <c r="P54" s="201">
        <v>26.17</v>
      </c>
      <c r="Q54" s="201">
        <v>4.62</v>
      </c>
      <c r="R54" s="201">
        <v>8.99</v>
      </c>
      <c r="S54" s="201">
        <v>11.19</v>
      </c>
      <c r="T54" s="201">
        <v>0</v>
      </c>
      <c r="U54" s="201">
        <v>49.95</v>
      </c>
      <c r="V54" s="201">
        <v>6.04</v>
      </c>
      <c r="W54" s="201">
        <v>14.74</v>
      </c>
      <c r="X54" s="201">
        <v>62.53</v>
      </c>
      <c r="Y54" s="201">
        <v>0</v>
      </c>
      <c r="Z54" s="201">
        <v>58.99</v>
      </c>
      <c r="AA54" s="201">
        <v>0</v>
      </c>
      <c r="AB54" s="201">
        <v>0</v>
      </c>
      <c r="AC54" s="201">
        <v>13.85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27</v>
      </c>
      <c r="AJ54" s="201">
        <v>0</v>
      </c>
      <c r="AK54" s="201">
        <v>76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270.23</v>
      </c>
      <c r="L55" s="201">
        <v>0</v>
      </c>
      <c r="M55" s="201">
        <v>61.55</v>
      </c>
      <c r="N55" s="201">
        <v>50.07</v>
      </c>
      <c r="O55" s="201">
        <v>70.73</v>
      </c>
      <c r="P55" s="201">
        <v>25.75</v>
      </c>
      <c r="Q55" s="201">
        <v>2.1800000000000002</v>
      </c>
      <c r="R55" s="201">
        <v>7.45</v>
      </c>
      <c r="S55" s="201">
        <v>4.66</v>
      </c>
      <c r="T55" s="201">
        <v>0</v>
      </c>
      <c r="U55" s="201">
        <v>49.95</v>
      </c>
      <c r="V55" s="201">
        <v>6.04</v>
      </c>
      <c r="W55" s="201">
        <v>14.74</v>
      </c>
      <c r="X55" s="201">
        <v>62.53</v>
      </c>
      <c r="Y55" s="201">
        <v>0</v>
      </c>
      <c r="Z55" s="201">
        <v>58.99</v>
      </c>
      <c r="AA55" s="201">
        <v>0</v>
      </c>
      <c r="AB55" s="201">
        <v>0</v>
      </c>
      <c r="AC55" s="201">
        <v>13.85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27</v>
      </c>
      <c r="AJ55" s="201">
        <v>0</v>
      </c>
      <c r="AK55" s="201">
        <v>72.56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270.23</v>
      </c>
      <c r="L56" s="201">
        <v>10.65</v>
      </c>
      <c r="M56" s="201">
        <v>61.55</v>
      </c>
      <c r="N56" s="201">
        <v>50.07</v>
      </c>
      <c r="O56" s="201">
        <v>70.73</v>
      </c>
      <c r="P56" s="201">
        <v>25.75</v>
      </c>
      <c r="Q56" s="201">
        <v>1.86</v>
      </c>
      <c r="R56" s="201">
        <v>8.99</v>
      </c>
      <c r="S56" s="201">
        <v>11.19</v>
      </c>
      <c r="T56" s="201">
        <v>0</v>
      </c>
      <c r="U56" s="201">
        <v>49.95</v>
      </c>
      <c r="V56" s="201">
        <v>6.04</v>
      </c>
      <c r="W56" s="201">
        <v>14.74</v>
      </c>
      <c r="X56" s="201">
        <v>62.53</v>
      </c>
      <c r="Y56" s="201">
        <v>0</v>
      </c>
      <c r="Z56" s="201">
        <v>58.99</v>
      </c>
      <c r="AA56" s="201">
        <v>0</v>
      </c>
      <c r="AB56" s="201">
        <v>0</v>
      </c>
      <c r="AC56" s="201">
        <v>13.85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27</v>
      </c>
      <c r="AJ56" s="201">
        <v>0</v>
      </c>
      <c r="AK56" s="201">
        <v>85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304.01</v>
      </c>
      <c r="L57" s="201">
        <v>10.65</v>
      </c>
      <c r="M57" s="201">
        <v>61.55</v>
      </c>
      <c r="N57" s="201">
        <v>50.07</v>
      </c>
      <c r="O57" s="201">
        <v>70.73</v>
      </c>
      <c r="P57" s="201">
        <v>25.75</v>
      </c>
      <c r="Q57" s="201">
        <v>4.62</v>
      </c>
      <c r="R57" s="201">
        <v>8.99</v>
      </c>
      <c r="S57" s="201">
        <v>11.19</v>
      </c>
      <c r="T57" s="201">
        <v>0</v>
      </c>
      <c r="U57" s="201">
        <v>49.11</v>
      </c>
      <c r="V57" s="201">
        <v>6.04</v>
      </c>
      <c r="W57" s="201">
        <v>14.74</v>
      </c>
      <c r="X57" s="201">
        <v>62.53</v>
      </c>
      <c r="Y57" s="201">
        <v>0</v>
      </c>
      <c r="Z57" s="201">
        <v>58.99</v>
      </c>
      <c r="AA57" s="201">
        <v>0</v>
      </c>
      <c r="AB57" s="201">
        <v>0</v>
      </c>
      <c r="AC57" s="201">
        <v>13.85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27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330.06</v>
      </c>
      <c r="L58" s="201">
        <v>10.65</v>
      </c>
      <c r="M58" s="201">
        <v>61.55</v>
      </c>
      <c r="N58" s="201">
        <v>50.07</v>
      </c>
      <c r="O58" s="201">
        <v>70.73</v>
      </c>
      <c r="P58" s="201">
        <v>25.75</v>
      </c>
      <c r="Q58" s="201">
        <v>4.62</v>
      </c>
      <c r="R58" s="201">
        <v>8.99</v>
      </c>
      <c r="S58" s="201">
        <v>11.19</v>
      </c>
      <c r="T58" s="201">
        <v>0</v>
      </c>
      <c r="U58" s="201">
        <v>49.11</v>
      </c>
      <c r="V58" s="201">
        <v>6.04</v>
      </c>
      <c r="W58" s="201">
        <v>14.74</v>
      </c>
      <c r="X58" s="201">
        <v>62.53</v>
      </c>
      <c r="Y58" s="201">
        <v>0</v>
      </c>
      <c r="Z58" s="201">
        <v>58.99</v>
      </c>
      <c r="AA58" s="201">
        <v>0</v>
      </c>
      <c r="AB58" s="201">
        <v>0</v>
      </c>
      <c r="AC58" s="201">
        <v>13.85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27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318.48</v>
      </c>
      <c r="L59" s="201">
        <v>10.65</v>
      </c>
      <c r="M59" s="201">
        <v>61.55</v>
      </c>
      <c r="N59" s="201">
        <v>50.07</v>
      </c>
      <c r="O59" s="201">
        <v>70.73</v>
      </c>
      <c r="P59" s="201">
        <v>25.75</v>
      </c>
      <c r="Q59" s="201">
        <v>1.86</v>
      </c>
      <c r="R59" s="201">
        <v>7.45</v>
      </c>
      <c r="S59" s="201">
        <v>4.66</v>
      </c>
      <c r="T59" s="201">
        <v>0</v>
      </c>
      <c r="U59" s="201">
        <v>49.11</v>
      </c>
      <c r="V59" s="201">
        <v>6.04</v>
      </c>
      <c r="W59" s="201">
        <v>14.74</v>
      </c>
      <c r="X59" s="201">
        <v>62.53</v>
      </c>
      <c r="Y59" s="201">
        <v>0</v>
      </c>
      <c r="Z59" s="201">
        <v>58.99</v>
      </c>
      <c r="AA59" s="201">
        <v>0</v>
      </c>
      <c r="AB59" s="201">
        <v>0</v>
      </c>
      <c r="AC59" s="201">
        <v>9.58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27</v>
      </c>
      <c r="AJ59" s="201">
        <v>0</v>
      </c>
      <c r="AK59" s="201">
        <v>99.62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326.2</v>
      </c>
      <c r="L60" s="201">
        <v>10.65</v>
      </c>
      <c r="M60" s="201">
        <v>61.55</v>
      </c>
      <c r="N60" s="201">
        <v>50.07</v>
      </c>
      <c r="O60" s="201">
        <v>70.73</v>
      </c>
      <c r="P60" s="201">
        <v>25.75</v>
      </c>
      <c r="Q60" s="201">
        <v>4.62</v>
      </c>
      <c r="R60" s="201">
        <v>8.99</v>
      </c>
      <c r="S60" s="201">
        <v>11.19</v>
      </c>
      <c r="T60" s="201">
        <v>0</v>
      </c>
      <c r="U60" s="201">
        <v>49.11</v>
      </c>
      <c r="V60" s="201">
        <v>6.04</v>
      </c>
      <c r="W60" s="201">
        <v>14.74</v>
      </c>
      <c r="X60" s="201">
        <v>62.53</v>
      </c>
      <c r="Y60" s="201">
        <v>0</v>
      </c>
      <c r="Z60" s="201">
        <v>58.99</v>
      </c>
      <c r="AA60" s="201">
        <v>0</v>
      </c>
      <c r="AB60" s="201">
        <v>0</v>
      </c>
      <c r="AC60" s="201">
        <v>9.58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27</v>
      </c>
      <c r="AJ60" s="201">
        <v>0</v>
      </c>
      <c r="AK60" s="201">
        <v>99.62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367.7</v>
      </c>
      <c r="L61" s="201">
        <v>10.65</v>
      </c>
      <c r="M61" s="201">
        <v>61.55</v>
      </c>
      <c r="N61" s="201">
        <v>50.07</v>
      </c>
      <c r="O61" s="201">
        <v>70.73</v>
      </c>
      <c r="P61" s="201">
        <v>26.03</v>
      </c>
      <c r="Q61" s="201">
        <v>4.62</v>
      </c>
      <c r="R61" s="201">
        <v>8.99</v>
      </c>
      <c r="S61" s="201">
        <v>11.19</v>
      </c>
      <c r="T61" s="201">
        <v>0</v>
      </c>
      <c r="U61" s="201">
        <v>49.11</v>
      </c>
      <c r="V61" s="201">
        <v>6.04</v>
      </c>
      <c r="W61" s="201">
        <v>14.74</v>
      </c>
      <c r="X61" s="201">
        <v>62.53</v>
      </c>
      <c r="Y61" s="201">
        <v>0</v>
      </c>
      <c r="Z61" s="201">
        <v>58.99</v>
      </c>
      <c r="AA61" s="201">
        <v>0</v>
      </c>
      <c r="AB61" s="201">
        <v>0</v>
      </c>
      <c r="AC61" s="201">
        <v>9.58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27</v>
      </c>
      <c r="AJ61" s="201">
        <v>0</v>
      </c>
      <c r="AK61" s="201">
        <v>99.62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378.32</v>
      </c>
      <c r="L62" s="201">
        <v>10.65</v>
      </c>
      <c r="M62" s="201">
        <v>61.55</v>
      </c>
      <c r="N62" s="201">
        <v>50.07</v>
      </c>
      <c r="O62" s="201">
        <v>70.73</v>
      </c>
      <c r="P62" s="201">
        <v>26.03</v>
      </c>
      <c r="Q62" s="201">
        <v>4.62</v>
      </c>
      <c r="R62" s="201">
        <v>8.99</v>
      </c>
      <c r="S62" s="201">
        <v>11.19</v>
      </c>
      <c r="T62" s="201">
        <v>0</v>
      </c>
      <c r="U62" s="201">
        <v>49.11</v>
      </c>
      <c r="V62" s="201">
        <v>6.04</v>
      </c>
      <c r="W62" s="201">
        <v>14.74</v>
      </c>
      <c r="X62" s="201">
        <v>62.53</v>
      </c>
      <c r="Y62" s="201">
        <v>0</v>
      </c>
      <c r="Z62" s="201">
        <v>58.99</v>
      </c>
      <c r="AA62" s="201">
        <v>0</v>
      </c>
      <c r="AB62" s="201">
        <v>0</v>
      </c>
      <c r="AC62" s="201">
        <v>9.58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27</v>
      </c>
      <c r="AJ62" s="201">
        <v>0</v>
      </c>
      <c r="AK62" s="201">
        <v>99.62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348.4</v>
      </c>
      <c r="L63" s="201">
        <v>10.65</v>
      </c>
      <c r="M63" s="201">
        <v>61.55</v>
      </c>
      <c r="N63" s="201">
        <v>50.07</v>
      </c>
      <c r="O63" s="201">
        <v>70.73</v>
      </c>
      <c r="P63" s="201">
        <v>26.03</v>
      </c>
      <c r="Q63" s="201">
        <v>4.62</v>
      </c>
      <c r="R63" s="201">
        <v>8.99</v>
      </c>
      <c r="S63" s="201">
        <v>11.19</v>
      </c>
      <c r="T63" s="201">
        <v>0</v>
      </c>
      <c r="U63" s="201">
        <v>49.11</v>
      </c>
      <c r="V63" s="201">
        <v>6.04</v>
      </c>
      <c r="W63" s="201">
        <v>14.74</v>
      </c>
      <c r="X63" s="201">
        <v>62.53</v>
      </c>
      <c r="Y63" s="201">
        <v>0</v>
      </c>
      <c r="Z63" s="201">
        <v>58.99</v>
      </c>
      <c r="AA63" s="201">
        <v>0</v>
      </c>
      <c r="AB63" s="201">
        <v>0</v>
      </c>
      <c r="AC63" s="201">
        <v>9.58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27</v>
      </c>
      <c r="AJ63" s="201">
        <v>0</v>
      </c>
      <c r="AK63" s="201">
        <v>99.62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408.24</v>
      </c>
      <c r="L64" s="201">
        <v>10.65</v>
      </c>
      <c r="M64" s="201">
        <v>61.55</v>
      </c>
      <c r="N64" s="201">
        <v>50.07</v>
      </c>
      <c r="O64" s="201">
        <v>70.73</v>
      </c>
      <c r="P64" s="201">
        <v>26.03</v>
      </c>
      <c r="Q64" s="201">
        <v>4.62</v>
      </c>
      <c r="R64" s="201">
        <v>8.99</v>
      </c>
      <c r="S64" s="201">
        <v>11.19</v>
      </c>
      <c r="T64" s="201">
        <v>0</v>
      </c>
      <c r="U64" s="201">
        <v>49.11</v>
      </c>
      <c r="V64" s="201">
        <v>6.04</v>
      </c>
      <c r="W64" s="201">
        <v>14.74</v>
      </c>
      <c r="X64" s="201">
        <v>62.53</v>
      </c>
      <c r="Y64" s="201">
        <v>0</v>
      </c>
      <c r="Z64" s="201">
        <v>58.99</v>
      </c>
      <c r="AA64" s="201">
        <v>0</v>
      </c>
      <c r="AB64" s="201">
        <v>0</v>
      </c>
      <c r="AC64" s="201">
        <v>9.58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27</v>
      </c>
      <c r="AJ64" s="201">
        <v>0</v>
      </c>
      <c r="AK64" s="201">
        <v>99.62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433.33</v>
      </c>
      <c r="L65" s="201">
        <v>10.65</v>
      </c>
      <c r="M65" s="201">
        <v>61.55</v>
      </c>
      <c r="N65" s="201">
        <v>50.07</v>
      </c>
      <c r="O65" s="201">
        <v>70.73</v>
      </c>
      <c r="P65" s="201">
        <v>26.03</v>
      </c>
      <c r="Q65" s="201">
        <v>4.62</v>
      </c>
      <c r="R65" s="201">
        <v>8.99</v>
      </c>
      <c r="S65" s="201">
        <v>11.19</v>
      </c>
      <c r="T65" s="201">
        <v>0</v>
      </c>
      <c r="U65" s="201">
        <v>49.11</v>
      </c>
      <c r="V65" s="201">
        <v>6.04</v>
      </c>
      <c r="W65" s="201">
        <v>14.74</v>
      </c>
      <c r="X65" s="201">
        <v>62.53</v>
      </c>
      <c r="Y65" s="201">
        <v>0</v>
      </c>
      <c r="Z65" s="201">
        <v>58.99</v>
      </c>
      <c r="AA65" s="201">
        <v>0</v>
      </c>
      <c r="AB65" s="201">
        <v>0</v>
      </c>
      <c r="AC65" s="201">
        <v>9.58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27</v>
      </c>
      <c r="AJ65" s="201">
        <v>0</v>
      </c>
      <c r="AK65" s="201">
        <v>96.16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433.33</v>
      </c>
      <c r="L66" s="201">
        <v>10.65</v>
      </c>
      <c r="M66" s="201">
        <v>61.55</v>
      </c>
      <c r="N66" s="201">
        <v>50.07</v>
      </c>
      <c r="O66" s="201">
        <v>70.73</v>
      </c>
      <c r="P66" s="201">
        <v>26.03</v>
      </c>
      <c r="Q66" s="201">
        <v>4.62</v>
      </c>
      <c r="R66" s="201">
        <v>8.99</v>
      </c>
      <c r="S66" s="201">
        <v>11.19</v>
      </c>
      <c r="T66" s="201">
        <v>0</v>
      </c>
      <c r="U66" s="201">
        <v>49.11</v>
      </c>
      <c r="V66" s="201">
        <v>6.04</v>
      </c>
      <c r="W66" s="201">
        <v>14.74</v>
      </c>
      <c r="X66" s="201">
        <v>62.53</v>
      </c>
      <c r="Y66" s="201">
        <v>0</v>
      </c>
      <c r="Z66" s="201">
        <v>58.99</v>
      </c>
      <c r="AA66" s="201">
        <v>0</v>
      </c>
      <c r="AB66" s="201">
        <v>0</v>
      </c>
      <c r="AC66" s="201">
        <v>9.58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27</v>
      </c>
      <c r="AJ66" s="201">
        <v>0</v>
      </c>
      <c r="AK66" s="201">
        <v>96.16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404.38</v>
      </c>
      <c r="L67" s="201">
        <v>10.65</v>
      </c>
      <c r="M67" s="201">
        <v>61.55</v>
      </c>
      <c r="N67" s="201">
        <v>50.07</v>
      </c>
      <c r="O67" s="201">
        <v>70.73</v>
      </c>
      <c r="P67" s="201">
        <v>26.03</v>
      </c>
      <c r="Q67" s="201">
        <v>4.62</v>
      </c>
      <c r="R67" s="201">
        <v>8.99</v>
      </c>
      <c r="S67" s="201">
        <v>11.19</v>
      </c>
      <c r="T67" s="201">
        <v>0</v>
      </c>
      <c r="U67" s="201">
        <v>49.11</v>
      </c>
      <c r="V67" s="201">
        <v>6.04</v>
      </c>
      <c r="W67" s="201">
        <v>14.74</v>
      </c>
      <c r="X67" s="201">
        <v>62.53</v>
      </c>
      <c r="Y67" s="201">
        <v>0</v>
      </c>
      <c r="Z67" s="201">
        <v>58.99</v>
      </c>
      <c r="AA67" s="201">
        <v>0</v>
      </c>
      <c r="AB67" s="201">
        <v>0</v>
      </c>
      <c r="AC67" s="201">
        <v>9.58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24.54</v>
      </c>
      <c r="AJ67" s="201">
        <v>0</v>
      </c>
      <c r="AK67" s="201">
        <v>96.16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457.46</v>
      </c>
      <c r="L68" s="201">
        <v>10.65</v>
      </c>
      <c r="M68" s="201">
        <v>61.55</v>
      </c>
      <c r="N68" s="201">
        <v>50.07</v>
      </c>
      <c r="O68" s="201">
        <v>70.73</v>
      </c>
      <c r="P68" s="201">
        <v>26.03</v>
      </c>
      <c r="Q68" s="201">
        <v>4.62</v>
      </c>
      <c r="R68" s="201">
        <v>8.99</v>
      </c>
      <c r="S68" s="201">
        <v>11.19</v>
      </c>
      <c r="T68" s="201">
        <v>0</v>
      </c>
      <c r="U68" s="201">
        <v>49.11</v>
      </c>
      <c r="V68" s="201">
        <v>6.04</v>
      </c>
      <c r="W68" s="201">
        <v>14.74</v>
      </c>
      <c r="X68" s="201">
        <v>62.53</v>
      </c>
      <c r="Y68" s="201">
        <v>0</v>
      </c>
      <c r="Z68" s="201">
        <v>58.99</v>
      </c>
      <c r="AA68" s="201">
        <v>0</v>
      </c>
      <c r="AB68" s="201">
        <v>0</v>
      </c>
      <c r="AC68" s="201">
        <v>9.31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24.54</v>
      </c>
      <c r="AJ68" s="201">
        <v>0</v>
      </c>
      <c r="AK68" s="201">
        <v>96.16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490.27</v>
      </c>
      <c r="L69" s="201">
        <v>10.65</v>
      </c>
      <c r="M69" s="201">
        <v>61.55</v>
      </c>
      <c r="N69" s="201">
        <v>50.07</v>
      </c>
      <c r="O69" s="201">
        <v>70.73</v>
      </c>
      <c r="P69" s="201">
        <v>26.03</v>
      </c>
      <c r="Q69" s="201">
        <v>4.62</v>
      </c>
      <c r="R69" s="201">
        <v>8.99</v>
      </c>
      <c r="S69" s="201">
        <v>11.19</v>
      </c>
      <c r="T69" s="201">
        <v>0</v>
      </c>
      <c r="U69" s="201">
        <v>49.11</v>
      </c>
      <c r="V69" s="201">
        <v>6.04</v>
      </c>
      <c r="W69" s="201">
        <v>14.74</v>
      </c>
      <c r="X69" s="201">
        <v>62.53</v>
      </c>
      <c r="Y69" s="201">
        <v>0</v>
      </c>
      <c r="Z69" s="201">
        <v>58.99</v>
      </c>
      <c r="AA69" s="201">
        <v>0</v>
      </c>
      <c r="AB69" s="201">
        <v>0</v>
      </c>
      <c r="AC69" s="201">
        <v>9.31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24.54</v>
      </c>
      <c r="AJ69" s="201">
        <v>0</v>
      </c>
      <c r="AK69" s="201">
        <v>96.16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31.18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490.27</v>
      </c>
      <c r="L70" s="201">
        <v>10.65</v>
      </c>
      <c r="M70" s="201">
        <v>61.55</v>
      </c>
      <c r="N70" s="201">
        <v>50.07</v>
      </c>
      <c r="O70" s="201">
        <v>70.73</v>
      </c>
      <c r="P70" s="201">
        <v>26.03</v>
      </c>
      <c r="Q70" s="201">
        <v>4.62</v>
      </c>
      <c r="R70" s="201">
        <v>8.99</v>
      </c>
      <c r="S70" s="201">
        <v>11.19</v>
      </c>
      <c r="T70" s="201">
        <v>0</v>
      </c>
      <c r="U70" s="201">
        <v>49.11</v>
      </c>
      <c r="V70" s="201">
        <v>6.04</v>
      </c>
      <c r="W70" s="201">
        <v>14.74</v>
      </c>
      <c r="X70" s="201">
        <v>62.53</v>
      </c>
      <c r="Y70" s="201">
        <v>0</v>
      </c>
      <c r="Z70" s="201">
        <v>58.99</v>
      </c>
      <c r="AA70" s="201">
        <v>0</v>
      </c>
      <c r="AB70" s="201">
        <v>0</v>
      </c>
      <c r="AC70" s="201">
        <v>9.31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23.21</v>
      </c>
      <c r="AJ70" s="201">
        <v>0</v>
      </c>
      <c r="AK70" s="201">
        <v>96.16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24.87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429.47</v>
      </c>
      <c r="L71" s="201">
        <v>10.65</v>
      </c>
      <c r="M71" s="201">
        <v>61.55</v>
      </c>
      <c r="N71" s="201">
        <v>50.07</v>
      </c>
      <c r="O71" s="201">
        <v>70.73</v>
      </c>
      <c r="P71" s="201">
        <v>26.57</v>
      </c>
      <c r="Q71" s="201">
        <v>4.62</v>
      </c>
      <c r="R71" s="201">
        <v>8.99</v>
      </c>
      <c r="S71" s="201">
        <v>11.19</v>
      </c>
      <c r="T71" s="201">
        <v>0</v>
      </c>
      <c r="U71" s="201">
        <v>49.11</v>
      </c>
      <c r="V71" s="201">
        <v>6.04</v>
      </c>
      <c r="W71" s="201">
        <v>14.74</v>
      </c>
      <c r="X71" s="201">
        <v>62.53</v>
      </c>
      <c r="Y71" s="201">
        <v>0</v>
      </c>
      <c r="Z71" s="201">
        <v>58.99</v>
      </c>
      <c r="AA71" s="201">
        <v>0</v>
      </c>
      <c r="AB71" s="201">
        <v>0</v>
      </c>
      <c r="AC71" s="201">
        <v>9.31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22.47</v>
      </c>
      <c r="AJ71" s="201">
        <v>0</v>
      </c>
      <c r="AK71" s="201">
        <v>96.16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19.84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468.08</v>
      </c>
      <c r="L72" s="201">
        <v>10.65</v>
      </c>
      <c r="M72" s="201">
        <v>61.55</v>
      </c>
      <c r="N72" s="201">
        <v>50.07</v>
      </c>
      <c r="O72" s="201">
        <v>70.73</v>
      </c>
      <c r="P72" s="201">
        <v>26.57</v>
      </c>
      <c r="Q72" s="201">
        <v>4.62</v>
      </c>
      <c r="R72" s="201">
        <v>8.99</v>
      </c>
      <c r="S72" s="201">
        <v>11.19</v>
      </c>
      <c r="T72" s="201">
        <v>0</v>
      </c>
      <c r="U72" s="201">
        <v>49.11</v>
      </c>
      <c r="V72" s="201">
        <v>6.04</v>
      </c>
      <c r="W72" s="201">
        <v>14.74</v>
      </c>
      <c r="X72" s="201">
        <v>62.53</v>
      </c>
      <c r="Y72" s="201">
        <v>0</v>
      </c>
      <c r="Z72" s="201">
        <v>58.99</v>
      </c>
      <c r="AA72" s="201">
        <v>0</v>
      </c>
      <c r="AB72" s="201">
        <v>0</v>
      </c>
      <c r="AC72" s="201">
        <v>9.31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22.47</v>
      </c>
      <c r="AJ72" s="201">
        <v>0</v>
      </c>
      <c r="AK72" s="201">
        <v>96.16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17.100000000000001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485.45</v>
      </c>
      <c r="L73" s="201">
        <v>10.65</v>
      </c>
      <c r="M73" s="201">
        <v>61.55</v>
      </c>
      <c r="N73" s="201">
        <v>50.07</v>
      </c>
      <c r="O73" s="201">
        <v>70.73</v>
      </c>
      <c r="P73" s="201">
        <v>26.57</v>
      </c>
      <c r="Q73" s="201">
        <v>4.62</v>
      </c>
      <c r="R73" s="201">
        <v>8.99</v>
      </c>
      <c r="S73" s="201">
        <v>11.19</v>
      </c>
      <c r="T73" s="201">
        <v>0</v>
      </c>
      <c r="U73" s="201">
        <v>49.11</v>
      </c>
      <c r="V73" s="201">
        <v>6.04</v>
      </c>
      <c r="W73" s="201">
        <v>14.74</v>
      </c>
      <c r="X73" s="201">
        <v>62.53</v>
      </c>
      <c r="Y73" s="201">
        <v>0</v>
      </c>
      <c r="Z73" s="201">
        <v>58.99</v>
      </c>
      <c r="AA73" s="201">
        <v>0</v>
      </c>
      <c r="AB73" s="201">
        <v>0</v>
      </c>
      <c r="AC73" s="201">
        <v>9.31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22.47</v>
      </c>
      <c r="AJ73" s="201">
        <v>0</v>
      </c>
      <c r="AK73" s="201">
        <v>96.16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14.31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449.74</v>
      </c>
      <c r="L74" s="201">
        <v>10.65</v>
      </c>
      <c r="M74" s="201">
        <v>61.55</v>
      </c>
      <c r="N74" s="201">
        <v>50.07</v>
      </c>
      <c r="O74" s="201">
        <v>70.73</v>
      </c>
      <c r="P74" s="201">
        <v>26.57</v>
      </c>
      <c r="Q74" s="201">
        <v>4.62</v>
      </c>
      <c r="R74" s="201">
        <v>8.99</v>
      </c>
      <c r="S74" s="201">
        <v>11.19</v>
      </c>
      <c r="T74" s="201">
        <v>0</v>
      </c>
      <c r="U74" s="201">
        <v>49.11</v>
      </c>
      <c r="V74" s="201">
        <v>6.04</v>
      </c>
      <c r="W74" s="201">
        <v>14.74</v>
      </c>
      <c r="X74" s="201">
        <v>62.53</v>
      </c>
      <c r="Y74" s="201">
        <v>0</v>
      </c>
      <c r="Z74" s="201">
        <v>58.99</v>
      </c>
      <c r="AA74" s="201">
        <v>0</v>
      </c>
      <c r="AB74" s="201">
        <v>0</v>
      </c>
      <c r="AC74" s="201">
        <v>9.31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20.329999999999998</v>
      </c>
      <c r="AJ74" s="201">
        <v>0</v>
      </c>
      <c r="AK74" s="201">
        <v>94.99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11.28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361.92</v>
      </c>
      <c r="L75" s="201">
        <v>10.65</v>
      </c>
      <c r="M75" s="201">
        <v>61.55</v>
      </c>
      <c r="N75" s="201">
        <v>50.07</v>
      </c>
      <c r="O75" s="201">
        <v>70.73</v>
      </c>
      <c r="P75" s="201">
        <v>26.39</v>
      </c>
      <c r="Q75" s="201">
        <v>4.62</v>
      </c>
      <c r="R75" s="201">
        <v>8.99</v>
      </c>
      <c r="S75" s="201">
        <v>11.19</v>
      </c>
      <c r="T75" s="201">
        <v>0</v>
      </c>
      <c r="U75" s="201">
        <v>49.11</v>
      </c>
      <c r="V75" s="201">
        <v>6.04</v>
      </c>
      <c r="W75" s="201">
        <v>14.74</v>
      </c>
      <c r="X75" s="201">
        <v>62.53</v>
      </c>
      <c r="Y75" s="201">
        <v>0</v>
      </c>
      <c r="Z75" s="201">
        <v>58.99</v>
      </c>
      <c r="AA75" s="201">
        <v>0</v>
      </c>
      <c r="AB75" s="201">
        <v>0</v>
      </c>
      <c r="AC75" s="201">
        <v>9.31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20.329999999999998</v>
      </c>
      <c r="AJ75" s="201">
        <v>0</v>
      </c>
      <c r="AK75" s="201">
        <v>94.95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355.16</v>
      </c>
      <c r="L76" s="201">
        <v>10.65</v>
      </c>
      <c r="M76" s="201">
        <v>61.55</v>
      </c>
      <c r="N76" s="201">
        <v>50.07</v>
      </c>
      <c r="O76" s="201">
        <v>70.73</v>
      </c>
      <c r="P76" s="201">
        <v>26.39</v>
      </c>
      <c r="Q76" s="201">
        <v>4.62</v>
      </c>
      <c r="R76" s="201">
        <v>8.99</v>
      </c>
      <c r="S76" s="201">
        <v>11.19</v>
      </c>
      <c r="T76" s="201">
        <v>0</v>
      </c>
      <c r="U76" s="201">
        <v>49.11</v>
      </c>
      <c r="V76" s="201">
        <v>6.04</v>
      </c>
      <c r="W76" s="201">
        <v>14.74</v>
      </c>
      <c r="X76" s="201">
        <v>62.53</v>
      </c>
      <c r="Y76" s="201">
        <v>0</v>
      </c>
      <c r="Z76" s="201">
        <v>58.99</v>
      </c>
      <c r="AA76" s="201">
        <v>0</v>
      </c>
      <c r="AB76" s="201">
        <v>0</v>
      </c>
      <c r="AC76" s="201">
        <v>9.31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20.329999999999998</v>
      </c>
      <c r="AJ76" s="201">
        <v>0</v>
      </c>
      <c r="AK76" s="201">
        <v>94.95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478.66</v>
      </c>
      <c r="L77" s="201">
        <v>10.65</v>
      </c>
      <c r="M77" s="201">
        <v>61.55</v>
      </c>
      <c r="N77" s="201">
        <v>50.07</v>
      </c>
      <c r="O77" s="201">
        <v>70.73</v>
      </c>
      <c r="P77" s="201">
        <v>26.39</v>
      </c>
      <c r="Q77" s="201">
        <v>4.62</v>
      </c>
      <c r="R77" s="201">
        <v>8.99</v>
      </c>
      <c r="S77" s="201">
        <v>11.19</v>
      </c>
      <c r="T77" s="201">
        <v>0</v>
      </c>
      <c r="U77" s="201">
        <v>49.11</v>
      </c>
      <c r="V77" s="201">
        <v>6.04</v>
      </c>
      <c r="W77" s="201">
        <v>14.74</v>
      </c>
      <c r="X77" s="201">
        <v>62.53</v>
      </c>
      <c r="Y77" s="201">
        <v>0</v>
      </c>
      <c r="Z77" s="201">
        <v>58.99</v>
      </c>
      <c r="AA77" s="201">
        <v>0</v>
      </c>
      <c r="AB77" s="201">
        <v>0</v>
      </c>
      <c r="AC77" s="201">
        <v>9.31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23.76</v>
      </c>
      <c r="AJ77" s="201">
        <v>0</v>
      </c>
      <c r="AK77" s="201">
        <v>94.95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494.46</v>
      </c>
      <c r="L78" s="201">
        <v>10.65</v>
      </c>
      <c r="M78" s="201">
        <v>61.55</v>
      </c>
      <c r="N78" s="201">
        <v>50.07</v>
      </c>
      <c r="O78" s="201">
        <v>70.73</v>
      </c>
      <c r="P78" s="201">
        <v>26.39</v>
      </c>
      <c r="Q78" s="201">
        <v>4.62</v>
      </c>
      <c r="R78" s="201">
        <v>8.99</v>
      </c>
      <c r="S78" s="201">
        <v>11.19</v>
      </c>
      <c r="T78" s="201">
        <v>0</v>
      </c>
      <c r="U78" s="201">
        <v>49.11</v>
      </c>
      <c r="V78" s="201">
        <v>6.04</v>
      </c>
      <c r="W78" s="201">
        <v>14.74</v>
      </c>
      <c r="X78" s="201">
        <v>62.53</v>
      </c>
      <c r="Y78" s="201">
        <v>0</v>
      </c>
      <c r="Z78" s="201">
        <v>58.99</v>
      </c>
      <c r="AA78" s="201">
        <v>0</v>
      </c>
      <c r="AB78" s="201">
        <v>0</v>
      </c>
      <c r="AC78" s="201">
        <v>9.31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23.76</v>
      </c>
      <c r="AJ78" s="201">
        <v>0</v>
      </c>
      <c r="AK78" s="201">
        <v>94.95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494.46</v>
      </c>
      <c r="L79" s="201">
        <v>10.65</v>
      </c>
      <c r="M79" s="201">
        <v>61.55</v>
      </c>
      <c r="N79" s="201">
        <v>50.07</v>
      </c>
      <c r="O79" s="201">
        <v>70.73</v>
      </c>
      <c r="P79" s="201">
        <v>26.39</v>
      </c>
      <c r="Q79" s="201">
        <v>4.62</v>
      </c>
      <c r="R79" s="201">
        <v>8.99</v>
      </c>
      <c r="S79" s="201">
        <v>11.19</v>
      </c>
      <c r="T79" s="201">
        <v>0</v>
      </c>
      <c r="U79" s="201">
        <v>49.95</v>
      </c>
      <c r="V79" s="201">
        <v>6.04</v>
      </c>
      <c r="W79" s="201">
        <v>14.74</v>
      </c>
      <c r="X79" s="201">
        <v>62.53</v>
      </c>
      <c r="Y79" s="201">
        <v>0</v>
      </c>
      <c r="Z79" s="201">
        <v>58.99</v>
      </c>
      <c r="AA79" s="201">
        <v>0</v>
      </c>
      <c r="AB79" s="201">
        <v>0</v>
      </c>
      <c r="AC79" s="201">
        <v>9.31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23.76</v>
      </c>
      <c r="AJ79" s="201">
        <v>0</v>
      </c>
      <c r="AK79" s="201">
        <v>94.95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494.46</v>
      </c>
      <c r="L80" s="201">
        <v>10.65</v>
      </c>
      <c r="M80" s="201">
        <v>61.55</v>
      </c>
      <c r="N80" s="201">
        <v>50.07</v>
      </c>
      <c r="O80" s="201">
        <v>70.73</v>
      </c>
      <c r="P80" s="201">
        <v>26.39</v>
      </c>
      <c r="Q80" s="201">
        <v>4.62</v>
      </c>
      <c r="R80" s="201">
        <v>8.99</v>
      </c>
      <c r="S80" s="201">
        <v>11.19</v>
      </c>
      <c r="T80" s="201">
        <v>0</v>
      </c>
      <c r="U80" s="201">
        <v>49.95</v>
      </c>
      <c r="V80" s="201">
        <v>6.04</v>
      </c>
      <c r="W80" s="201">
        <v>14.74</v>
      </c>
      <c r="X80" s="201">
        <v>62.53</v>
      </c>
      <c r="Y80" s="201">
        <v>0</v>
      </c>
      <c r="Z80" s="201">
        <v>58.99</v>
      </c>
      <c r="AA80" s="201">
        <v>0</v>
      </c>
      <c r="AB80" s="201">
        <v>0</v>
      </c>
      <c r="AC80" s="201">
        <v>9.31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23.76</v>
      </c>
      <c r="AJ80" s="201">
        <v>0</v>
      </c>
      <c r="AK80" s="201">
        <v>95.41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494.46</v>
      </c>
      <c r="L81" s="201">
        <v>10.65</v>
      </c>
      <c r="M81" s="201">
        <v>61.55</v>
      </c>
      <c r="N81" s="201">
        <v>50.07</v>
      </c>
      <c r="O81" s="201">
        <v>70.73</v>
      </c>
      <c r="P81" s="201">
        <v>26.39</v>
      </c>
      <c r="Q81" s="201">
        <v>4.62</v>
      </c>
      <c r="R81" s="201">
        <v>8.99</v>
      </c>
      <c r="S81" s="201">
        <v>11.19</v>
      </c>
      <c r="T81" s="201">
        <v>0</v>
      </c>
      <c r="U81" s="201">
        <v>49.95</v>
      </c>
      <c r="V81" s="201">
        <v>6.04</v>
      </c>
      <c r="W81" s="201">
        <v>14.74</v>
      </c>
      <c r="X81" s="201">
        <v>62.53</v>
      </c>
      <c r="Y81" s="201">
        <v>0</v>
      </c>
      <c r="Z81" s="201">
        <v>58.99</v>
      </c>
      <c r="AA81" s="201">
        <v>0</v>
      </c>
      <c r="AB81" s="201">
        <v>0</v>
      </c>
      <c r="AC81" s="201">
        <v>9.31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23.76</v>
      </c>
      <c r="AJ81" s="201">
        <v>0</v>
      </c>
      <c r="AK81" s="201">
        <v>94.95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494.46</v>
      </c>
      <c r="L82" s="201">
        <v>10.65</v>
      </c>
      <c r="M82" s="201">
        <v>61.55</v>
      </c>
      <c r="N82" s="201">
        <v>50.07</v>
      </c>
      <c r="O82" s="201">
        <v>70.73</v>
      </c>
      <c r="P82" s="201">
        <v>26.39</v>
      </c>
      <c r="Q82" s="201">
        <v>4.62</v>
      </c>
      <c r="R82" s="201">
        <v>8.99</v>
      </c>
      <c r="S82" s="201">
        <v>11.19</v>
      </c>
      <c r="T82" s="201">
        <v>0</v>
      </c>
      <c r="U82" s="201">
        <v>49.95</v>
      </c>
      <c r="V82" s="201">
        <v>6.04</v>
      </c>
      <c r="W82" s="201">
        <v>14.74</v>
      </c>
      <c r="X82" s="201">
        <v>62.53</v>
      </c>
      <c r="Y82" s="201">
        <v>0</v>
      </c>
      <c r="Z82" s="201">
        <v>58.99</v>
      </c>
      <c r="AA82" s="201">
        <v>0</v>
      </c>
      <c r="AB82" s="201">
        <v>0</v>
      </c>
      <c r="AC82" s="201">
        <v>9.58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23.76</v>
      </c>
      <c r="AJ82" s="201">
        <v>0</v>
      </c>
      <c r="AK82" s="201">
        <v>94.95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494.46</v>
      </c>
      <c r="L83" s="201">
        <v>10.65</v>
      </c>
      <c r="M83" s="201">
        <v>61.55</v>
      </c>
      <c r="N83" s="201">
        <v>50.07</v>
      </c>
      <c r="O83" s="201">
        <v>70.73</v>
      </c>
      <c r="P83" s="201">
        <v>26.39</v>
      </c>
      <c r="Q83" s="201">
        <v>4.62</v>
      </c>
      <c r="R83" s="201">
        <v>8.99</v>
      </c>
      <c r="S83" s="201">
        <v>11.19</v>
      </c>
      <c r="T83" s="201">
        <v>0</v>
      </c>
      <c r="U83" s="201">
        <v>49.95</v>
      </c>
      <c r="V83" s="201">
        <v>6.04</v>
      </c>
      <c r="W83" s="201">
        <v>14.74</v>
      </c>
      <c r="X83" s="201">
        <v>62.53</v>
      </c>
      <c r="Y83" s="201">
        <v>0</v>
      </c>
      <c r="Z83" s="201">
        <v>58.99</v>
      </c>
      <c r="AA83" s="201">
        <v>0</v>
      </c>
      <c r="AB83" s="201">
        <v>0</v>
      </c>
      <c r="AC83" s="201">
        <v>9.58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24.11</v>
      </c>
      <c r="AJ83" s="201">
        <v>0</v>
      </c>
      <c r="AK83" s="201">
        <v>94.95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494.46</v>
      </c>
      <c r="L84" s="201">
        <v>10.65</v>
      </c>
      <c r="M84" s="201">
        <v>61.55</v>
      </c>
      <c r="N84" s="201">
        <v>50.07</v>
      </c>
      <c r="O84" s="201">
        <v>70.73</v>
      </c>
      <c r="P84" s="201">
        <v>26.39</v>
      </c>
      <c r="Q84" s="201">
        <v>4.62</v>
      </c>
      <c r="R84" s="201">
        <v>8.99</v>
      </c>
      <c r="S84" s="201">
        <v>11.19</v>
      </c>
      <c r="T84" s="201">
        <v>0</v>
      </c>
      <c r="U84" s="201">
        <v>49.95</v>
      </c>
      <c r="V84" s="201">
        <v>6.04</v>
      </c>
      <c r="W84" s="201">
        <v>14.74</v>
      </c>
      <c r="X84" s="201">
        <v>62.53</v>
      </c>
      <c r="Y84" s="201">
        <v>0</v>
      </c>
      <c r="Z84" s="201">
        <v>58.99</v>
      </c>
      <c r="AA84" s="201">
        <v>0</v>
      </c>
      <c r="AB84" s="201">
        <v>0</v>
      </c>
      <c r="AC84" s="201">
        <v>9.58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24.11</v>
      </c>
      <c r="AJ84" s="201">
        <v>0</v>
      </c>
      <c r="AK84" s="201">
        <v>94.95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494.46</v>
      </c>
      <c r="L85" s="201">
        <v>10.65</v>
      </c>
      <c r="M85" s="201">
        <v>61.55</v>
      </c>
      <c r="N85" s="201">
        <v>50.07</v>
      </c>
      <c r="O85" s="201">
        <v>70.73</v>
      </c>
      <c r="P85" s="201">
        <v>26.39</v>
      </c>
      <c r="Q85" s="201">
        <v>4.62</v>
      </c>
      <c r="R85" s="201">
        <v>8.99</v>
      </c>
      <c r="S85" s="201">
        <v>11.19</v>
      </c>
      <c r="T85" s="201">
        <v>0</v>
      </c>
      <c r="U85" s="201">
        <v>49.95</v>
      </c>
      <c r="V85" s="201">
        <v>6.04</v>
      </c>
      <c r="W85" s="201">
        <v>14.74</v>
      </c>
      <c r="X85" s="201">
        <v>62.53</v>
      </c>
      <c r="Y85" s="201">
        <v>0</v>
      </c>
      <c r="Z85" s="201">
        <v>58.99</v>
      </c>
      <c r="AA85" s="201">
        <v>0</v>
      </c>
      <c r="AB85" s="201">
        <v>0</v>
      </c>
      <c r="AC85" s="201">
        <v>9.58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21.36</v>
      </c>
      <c r="AJ85" s="201">
        <v>0</v>
      </c>
      <c r="AK85" s="201">
        <v>94.95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494.46</v>
      </c>
      <c r="L86" s="201">
        <v>10.65</v>
      </c>
      <c r="M86" s="201">
        <v>61.55</v>
      </c>
      <c r="N86" s="201">
        <v>50.07</v>
      </c>
      <c r="O86" s="201">
        <v>70.73</v>
      </c>
      <c r="P86" s="201">
        <v>26.39</v>
      </c>
      <c r="Q86" s="201">
        <v>4.62</v>
      </c>
      <c r="R86" s="201">
        <v>8.99</v>
      </c>
      <c r="S86" s="201">
        <v>11.19</v>
      </c>
      <c r="T86" s="201">
        <v>0</v>
      </c>
      <c r="U86" s="201">
        <v>49.95</v>
      </c>
      <c r="V86" s="201">
        <v>6.04</v>
      </c>
      <c r="W86" s="201">
        <v>14.74</v>
      </c>
      <c r="X86" s="201">
        <v>62.53</v>
      </c>
      <c r="Y86" s="201">
        <v>0</v>
      </c>
      <c r="Z86" s="201">
        <v>58.99</v>
      </c>
      <c r="AA86" s="201">
        <v>0</v>
      </c>
      <c r="AB86" s="201">
        <v>0</v>
      </c>
      <c r="AC86" s="201">
        <v>9.58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24.11</v>
      </c>
      <c r="AJ86" s="201">
        <v>0</v>
      </c>
      <c r="AK86" s="201">
        <v>94.96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494.46</v>
      </c>
      <c r="L87" s="201">
        <v>10.65</v>
      </c>
      <c r="M87" s="201">
        <v>61.55</v>
      </c>
      <c r="N87" s="201">
        <v>50.07</v>
      </c>
      <c r="O87" s="201">
        <v>70.73</v>
      </c>
      <c r="P87" s="201">
        <v>26.39</v>
      </c>
      <c r="Q87" s="201">
        <v>4.62</v>
      </c>
      <c r="R87" s="201">
        <v>8.99</v>
      </c>
      <c r="S87" s="201">
        <v>11.19</v>
      </c>
      <c r="T87" s="201">
        <v>0</v>
      </c>
      <c r="U87" s="201">
        <v>49.95</v>
      </c>
      <c r="V87" s="201">
        <v>6.04</v>
      </c>
      <c r="W87" s="201">
        <v>14.74</v>
      </c>
      <c r="X87" s="201">
        <v>62.53</v>
      </c>
      <c r="Y87" s="201">
        <v>0</v>
      </c>
      <c r="Z87" s="201">
        <v>58.99</v>
      </c>
      <c r="AA87" s="201">
        <v>0</v>
      </c>
      <c r="AB87" s="201">
        <v>0</v>
      </c>
      <c r="AC87" s="201">
        <v>9.58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24.65</v>
      </c>
      <c r="AJ87" s="201">
        <v>0</v>
      </c>
      <c r="AK87" s="201">
        <v>94.95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494.46</v>
      </c>
      <c r="L88" s="201">
        <v>10.65</v>
      </c>
      <c r="M88" s="201">
        <v>61.55</v>
      </c>
      <c r="N88" s="201">
        <v>50.07</v>
      </c>
      <c r="O88" s="201">
        <v>70.73</v>
      </c>
      <c r="P88" s="201">
        <v>26.39</v>
      </c>
      <c r="Q88" s="201">
        <v>4.62</v>
      </c>
      <c r="R88" s="201">
        <v>8.99</v>
      </c>
      <c r="S88" s="201">
        <v>11.19</v>
      </c>
      <c r="T88" s="201">
        <v>0</v>
      </c>
      <c r="U88" s="201">
        <v>49.95</v>
      </c>
      <c r="V88" s="201">
        <v>6.04</v>
      </c>
      <c r="W88" s="201">
        <v>14.74</v>
      </c>
      <c r="X88" s="201">
        <v>62.53</v>
      </c>
      <c r="Y88" s="201">
        <v>0</v>
      </c>
      <c r="Z88" s="201">
        <v>58.99</v>
      </c>
      <c r="AA88" s="201">
        <v>0</v>
      </c>
      <c r="AB88" s="201">
        <v>0</v>
      </c>
      <c r="AC88" s="201">
        <v>9.58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24.65</v>
      </c>
      <c r="AJ88" s="201">
        <v>0</v>
      </c>
      <c r="AK88" s="201">
        <v>94.95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494.46</v>
      </c>
      <c r="L89" s="201">
        <v>10.65</v>
      </c>
      <c r="M89" s="201">
        <v>61.55</v>
      </c>
      <c r="N89" s="201">
        <v>50.07</v>
      </c>
      <c r="O89" s="201">
        <v>70.73</v>
      </c>
      <c r="P89" s="201">
        <v>26.39</v>
      </c>
      <c r="Q89" s="201">
        <v>4.62</v>
      </c>
      <c r="R89" s="201">
        <v>8.99</v>
      </c>
      <c r="S89" s="201">
        <v>11.19</v>
      </c>
      <c r="T89" s="201">
        <v>0</v>
      </c>
      <c r="U89" s="201">
        <v>49.95</v>
      </c>
      <c r="V89" s="201">
        <v>6.04</v>
      </c>
      <c r="W89" s="201">
        <v>14.74</v>
      </c>
      <c r="X89" s="201">
        <v>62.53</v>
      </c>
      <c r="Y89" s="201">
        <v>0</v>
      </c>
      <c r="Z89" s="201">
        <v>58.99</v>
      </c>
      <c r="AA89" s="201">
        <v>0</v>
      </c>
      <c r="AB89" s="201">
        <v>0</v>
      </c>
      <c r="AC89" s="201">
        <v>9.58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25.2</v>
      </c>
      <c r="AJ89" s="201">
        <v>0</v>
      </c>
      <c r="AK89" s="201">
        <v>94.95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494.46</v>
      </c>
      <c r="L90" s="201">
        <v>10.65</v>
      </c>
      <c r="M90" s="201">
        <v>61.55</v>
      </c>
      <c r="N90" s="201">
        <v>50.07</v>
      </c>
      <c r="O90" s="201">
        <v>70.73</v>
      </c>
      <c r="P90" s="201">
        <v>26.39</v>
      </c>
      <c r="Q90" s="201">
        <v>4.62</v>
      </c>
      <c r="R90" s="201">
        <v>8.99</v>
      </c>
      <c r="S90" s="201">
        <v>11.19</v>
      </c>
      <c r="T90" s="201">
        <v>0</v>
      </c>
      <c r="U90" s="201">
        <v>49.95</v>
      </c>
      <c r="V90" s="201">
        <v>6.04</v>
      </c>
      <c r="W90" s="201">
        <v>14.74</v>
      </c>
      <c r="X90" s="201">
        <v>62.53</v>
      </c>
      <c r="Y90" s="201">
        <v>0</v>
      </c>
      <c r="Z90" s="201">
        <v>58.99</v>
      </c>
      <c r="AA90" s="201">
        <v>0</v>
      </c>
      <c r="AB90" s="201">
        <v>0</v>
      </c>
      <c r="AC90" s="201">
        <v>13.99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26.85</v>
      </c>
      <c r="AJ90" s="201">
        <v>0</v>
      </c>
      <c r="AK90" s="201">
        <v>94.95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494.46</v>
      </c>
      <c r="L91" s="201">
        <v>10.65</v>
      </c>
      <c r="M91" s="201">
        <v>61.55</v>
      </c>
      <c r="N91" s="201">
        <v>50.07</v>
      </c>
      <c r="O91" s="201">
        <v>70.73</v>
      </c>
      <c r="P91" s="201">
        <v>26.39</v>
      </c>
      <c r="Q91" s="201">
        <v>4.62</v>
      </c>
      <c r="R91" s="201">
        <v>8.99</v>
      </c>
      <c r="S91" s="201">
        <v>11.19</v>
      </c>
      <c r="T91" s="201">
        <v>0</v>
      </c>
      <c r="U91" s="201">
        <v>49.95</v>
      </c>
      <c r="V91" s="201">
        <v>6.04</v>
      </c>
      <c r="W91" s="201">
        <v>14.74</v>
      </c>
      <c r="X91" s="201">
        <v>62.53</v>
      </c>
      <c r="Y91" s="201">
        <v>0</v>
      </c>
      <c r="Z91" s="201">
        <v>58.99</v>
      </c>
      <c r="AA91" s="201">
        <v>0</v>
      </c>
      <c r="AB91" s="201">
        <v>0</v>
      </c>
      <c r="AC91" s="201">
        <v>13.99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24.43</v>
      </c>
      <c r="AJ91" s="201">
        <v>0</v>
      </c>
      <c r="AK91" s="201">
        <v>94.95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494.46</v>
      </c>
      <c r="L92" s="201">
        <v>10.65</v>
      </c>
      <c r="M92" s="201">
        <v>61.55</v>
      </c>
      <c r="N92" s="201">
        <v>50.07</v>
      </c>
      <c r="O92" s="201">
        <v>70.73</v>
      </c>
      <c r="P92" s="201">
        <v>26.39</v>
      </c>
      <c r="Q92" s="201">
        <v>4.62</v>
      </c>
      <c r="R92" s="201">
        <v>8.99</v>
      </c>
      <c r="S92" s="201">
        <v>11.19</v>
      </c>
      <c r="T92" s="201">
        <v>0</v>
      </c>
      <c r="U92" s="201">
        <v>49.95</v>
      </c>
      <c r="V92" s="201">
        <v>6.04</v>
      </c>
      <c r="W92" s="201">
        <v>14.74</v>
      </c>
      <c r="X92" s="201">
        <v>62.53</v>
      </c>
      <c r="Y92" s="201">
        <v>0</v>
      </c>
      <c r="Z92" s="201">
        <v>58.99</v>
      </c>
      <c r="AA92" s="201">
        <v>0</v>
      </c>
      <c r="AB92" s="201">
        <v>0</v>
      </c>
      <c r="AC92" s="201">
        <v>13.99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27</v>
      </c>
      <c r="AJ92" s="201">
        <v>0</v>
      </c>
      <c r="AK92" s="201">
        <v>95.26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494.46</v>
      </c>
      <c r="L93" s="201">
        <v>10.65</v>
      </c>
      <c r="M93" s="201">
        <v>61.55</v>
      </c>
      <c r="N93" s="201">
        <v>50.07</v>
      </c>
      <c r="O93" s="201">
        <v>70.73</v>
      </c>
      <c r="P93" s="201">
        <v>26.39</v>
      </c>
      <c r="Q93" s="201">
        <v>4.62</v>
      </c>
      <c r="R93" s="201">
        <v>8.99</v>
      </c>
      <c r="S93" s="201">
        <v>11.19</v>
      </c>
      <c r="T93" s="201">
        <v>0</v>
      </c>
      <c r="U93" s="201">
        <v>49.95</v>
      </c>
      <c r="V93" s="201">
        <v>6.04</v>
      </c>
      <c r="W93" s="201">
        <v>14.74</v>
      </c>
      <c r="X93" s="201">
        <v>62.53</v>
      </c>
      <c r="Y93" s="201">
        <v>0</v>
      </c>
      <c r="Z93" s="201">
        <v>58.99</v>
      </c>
      <c r="AA93" s="201">
        <v>0</v>
      </c>
      <c r="AB93" s="201">
        <v>0</v>
      </c>
      <c r="AC93" s="201">
        <v>13.99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27</v>
      </c>
      <c r="AJ93" s="201">
        <v>0</v>
      </c>
      <c r="AK93" s="201">
        <v>94.95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494.46</v>
      </c>
      <c r="L94" s="201">
        <v>10.65</v>
      </c>
      <c r="M94" s="201">
        <v>61.55</v>
      </c>
      <c r="N94" s="201">
        <v>50.07</v>
      </c>
      <c r="O94" s="201">
        <v>70.73</v>
      </c>
      <c r="P94" s="201">
        <v>26.39</v>
      </c>
      <c r="Q94" s="201">
        <v>4.62</v>
      </c>
      <c r="R94" s="201">
        <v>8.99</v>
      </c>
      <c r="S94" s="201">
        <v>11.19</v>
      </c>
      <c r="T94" s="201">
        <v>0</v>
      </c>
      <c r="U94" s="201">
        <v>49.95</v>
      </c>
      <c r="V94" s="201">
        <v>6.04</v>
      </c>
      <c r="W94" s="201">
        <v>14.74</v>
      </c>
      <c r="X94" s="201">
        <v>62.53</v>
      </c>
      <c r="Y94" s="201">
        <v>0</v>
      </c>
      <c r="Z94" s="201">
        <v>58.99</v>
      </c>
      <c r="AA94" s="201">
        <v>0</v>
      </c>
      <c r="AB94" s="201">
        <v>0</v>
      </c>
      <c r="AC94" s="201">
        <v>14.86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27</v>
      </c>
      <c r="AJ94" s="201">
        <v>0</v>
      </c>
      <c r="AK94" s="201">
        <v>94.96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494.46</v>
      </c>
      <c r="L95" s="201">
        <v>10.65</v>
      </c>
      <c r="M95" s="201">
        <v>61.55</v>
      </c>
      <c r="N95" s="201">
        <v>50.07</v>
      </c>
      <c r="O95" s="201">
        <v>70.73</v>
      </c>
      <c r="P95" s="201">
        <v>26.39</v>
      </c>
      <c r="Q95" s="201">
        <v>4.62</v>
      </c>
      <c r="R95" s="201">
        <v>8.99</v>
      </c>
      <c r="S95" s="201">
        <v>11.19</v>
      </c>
      <c r="T95" s="201">
        <v>0</v>
      </c>
      <c r="U95" s="201">
        <v>49.95</v>
      </c>
      <c r="V95" s="201">
        <v>6.04</v>
      </c>
      <c r="W95" s="201">
        <v>14.74</v>
      </c>
      <c r="X95" s="201">
        <v>62.53</v>
      </c>
      <c r="Y95" s="201">
        <v>0</v>
      </c>
      <c r="Z95" s="201">
        <v>58.99</v>
      </c>
      <c r="AA95" s="201">
        <v>0</v>
      </c>
      <c r="AB95" s="201">
        <v>0</v>
      </c>
      <c r="AC95" s="201">
        <v>14.86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27</v>
      </c>
      <c r="AJ95" s="201">
        <v>0</v>
      </c>
      <c r="AK95" s="201">
        <v>94.96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494.46</v>
      </c>
      <c r="L96" s="201">
        <v>10.65</v>
      </c>
      <c r="M96" s="201">
        <v>61.55</v>
      </c>
      <c r="N96" s="201">
        <v>50.07</v>
      </c>
      <c r="O96" s="201">
        <v>70.73</v>
      </c>
      <c r="P96" s="201">
        <v>26.39</v>
      </c>
      <c r="Q96" s="201">
        <v>4.62</v>
      </c>
      <c r="R96" s="201">
        <v>8.99</v>
      </c>
      <c r="S96" s="201">
        <v>11.19</v>
      </c>
      <c r="T96" s="201">
        <v>0</v>
      </c>
      <c r="U96" s="201">
        <v>49.95</v>
      </c>
      <c r="V96" s="201">
        <v>6.04</v>
      </c>
      <c r="W96" s="201">
        <v>14.74</v>
      </c>
      <c r="X96" s="201">
        <v>62.53</v>
      </c>
      <c r="Y96" s="201">
        <v>0</v>
      </c>
      <c r="Z96" s="201">
        <v>58.99</v>
      </c>
      <c r="AA96" s="201">
        <v>0</v>
      </c>
      <c r="AB96" s="201">
        <v>0</v>
      </c>
      <c r="AC96" s="201">
        <v>14.86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27</v>
      </c>
      <c r="AJ96" s="201">
        <v>0</v>
      </c>
      <c r="AK96" s="201">
        <v>95.26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494.46</v>
      </c>
      <c r="L97" s="201">
        <v>10.65</v>
      </c>
      <c r="M97" s="201">
        <v>61.55</v>
      </c>
      <c r="N97" s="201">
        <v>50.07</v>
      </c>
      <c r="O97" s="201">
        <v>70.73</v>
      </c>
      <c r="P97" s="201">
        <v>26.39</v>
      </c>
      <c r="Q97" s="201">
        <v>4.62</v>
      </c>
      <c r="R97" s="201">
        <v>8.99</v>
      </c>
      <c r="S97" s="201">
        <v>11.19</v>
      </c>
      <c r="T97" s="201">
        <v>0</v>
      </c>
      <c r="U97" s="201">
        <v>49.95</v>
      </c>
      <c r="V97" s="201">
        <v>6.04</v>
      </c>
      <c r="W97" s="201">
        <v>14.74</v>
      </c>
      <c r="X97" s="201">
        <v>62.53</v>
      </c>
      <c r="Y97" s="201">
        <v>0</v>
      </c>
      <c r="Z97" s="201">
        <v>58.99</v>
      </c>
      <c r="AA97" s="201">
        <v>0</v>
      </c>
      <c r="AB97" s="201">
        <v>0</v>
      </c>
      <c r="AC97" s="201">
        <v>14.86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24.35</v>
      </c>
      <c r="AJ97" s="201">
        <v>0</v>
      </c>
      <c r="AK97" s="201">
        <v>94.95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494.46</v>
      </c>
      <c r="L98" s="201">
        <v>10.65</v>
      </c>
      <c r="M98" s="201">
        <v>61.55</v>
      </c>
      <c r="N98" s="201">
        <v>50.07</v>
      </c>
      <c r="O98" s="201">
        <v>70.73</v>
      </c>
      <c r="P98" s="201">
        <v>26.39</v>
      </c>
      <c r="Q98" s="201">
        <v>4.62</v>
      </c>
      <c r="R98" s="201">
        <v>8.99</v>
      </c>
      <c r="S98" s="201">
        <v>11.19</v>
      </c>
      <c r="T98" s="201">
        <v>0</v>
      </c>
      <c r="U98" s="201">
        <v>49.95</v>
      </c>
      <c r="V98" s="201">
        <v>6.04</v>
      </c>
      <c r="W98" s="201">
        <v>14.74</v>
      </c>
      <c r="X98" s="201">
        <v>62.53</v>
      </c>
      <c r="Y98" s="201">
        <v>0</v>
      </c>
      <c r="Z98" s="201">
        <v>58.99</v>
      </c>
      <c r="AA98" s="201">
        <v>0</v>
      </c>
      <c r="AB98" s="201">
        <v>0</v>
      </c>
      <c r="AC98" s="201">
        <v>14.86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26.85</v>
      </c>
      <c r="AJ98" s="201">
        <v>0</v>
      </c>
      <c r="AK98" s="201">
        <v>96.16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8.8456774999999936</v>
      </c>
      <c r="L99">
        <f t="shared" si="0"/>
        <v>0.1664724999999998</v>
      </c>
      <c r="M99">
        <f t="shared" si="0"/>
        <v>1.4078050000000024</v>
      </c>
      <c r="N99">
        <f t="shared" si="0"/>
        <v>1.2016800000000005</v>
      </c>
      <c r="O99">
        <f t="shared" si="0"/>
        <v>1.6975199999999959</v>
      </c>
      <c r="P99">
        <f t="shared" si="0"/>
        <v>0.58562749999999997</v>
      </c>
      <c r="Q99">
        <f t="shared" si="0"/>
        <v>8.9335000000000109E-2</v>
      </c>
      <c r="R99">
        <f t="shared" si="0"/>
        <v>0.24627000000000035</v>
      </c>
      <c r="S99">
        <f t="shared" si="0"/>
        <v>0.21887750000000045</v>
      </c>
      <c r="T99">
        <f t="shared" si="0"/>
        <v>0</v>
      </c>
      <c r="U99">
        <f t="shared" si="0"/>
        <v>1.1941799999999996</v>
      </c>
      <c r="V99">
        <f t="shared" si="0"/>
        <v>0.10761000000000015</v>
      </c>
      <c r="W99">
        <f t="shared" si="0"/>
        <v>0.28670000000000007</v>
      </c>
      <c r="X99">
        <f t="shared" si="0"/>
        <v>1.2832300000000003</v>
      </c>
      <c r="Y99">
        <f t="shared" si="0"/>
        <v>0</v>
      </c>
      <c r="Z99">
        <f t="shared" si="0"/>
        <v>1.2175474999999976</v>
      </c>
      <c r="AA99">
        <f t="shared" si="0"/>
        <v>9.5600000000000004E-2</v>
      </c>
      <c r="AB99">
        <f t="shared" si="0"/>
        <v>0</v>
      </c>
      <c r="AC99">
        <f t="shared" si="0"/>
        <v>0.30278749999999993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0.6274924999999999</v>
      </c>
      <c r="AJ99">
        <f t="shared" si="0"/>
        <v>0</v>
      </c>
      <c r="AK99">
        <f t="shared" si="0"/>
        <v>2.122327499999999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0.4145549999999999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150.69999999999999</v>
      </c>
      <c r="L3" s="201">
        <v>61.4</v>
      </c>
      <c r="M3" s="201">
        <v>0</v>
      </c>
      <c r="N3" s="201">
        <v>28.95</v>
      </c>
      <c r="O3" s="201">
        <v>48.62</v>
      </c>
      <c r="P3" s="201">
        <v>57.75</v>
      </c>
      <c r="Q3" s="201">
        <v>2.67</v>
      </c>
      <c r="R3" s="201">
        <v>10.39</v>
      </c>
      <c r="S3" s="201">
        <v>6.47</v>
      </c>
      <c r="T3" s="201">
        <v>0</v>
      </c>
      <c r="U3" s="201">
        <v>235.18</v>
      </c>
      <c r="V3" s="201">
        <v>2.86</v>
      </c>
      <c r="W3" s="201">
        <v>8.5299999999999994</v>
      </c>
      <c r="X3" s="201">
        <v>24.25</v>
      </c>
      <c r="Y3" s="201">
        <v>0</v>
      </c>
      <c r="Z3" s="201">
        <v>34.11</v>
      </c>
      <c r="AA3" s="201">
        <v>22.11</v>
      </c>
      <c r="AB3" s="201">
        <v>0</v>
      </c>
      <c r="AC3" s="201">
        <v>7.78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8.52</v>
      </c>
      <c r="AJ3" s="201">
        <v>0</v>
      </c>
      <c r="AK3" s="201">
        <v>48.19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159.27000000000001</v>
      </c>
      <c r="L4" s="201">
        <v>61.4</v>
      </c>
      <c r="M4" s="201">
        <v>0</v>
      </c>
      <c r="N4" s="201">
        <v>28.95</v>
      </c>
      <c r="O4" s="201">
        <v>48.62</v>
      </c>
      <c r="P4" s="201">
        <v>57.75</v>
      </c>
      <c r="Q4" s="201">
        <v>2.67</v>
      </c>
      <c r="R4" s="201">
        <v>10.39</v>
      </c>
      <c r="S4" s="201">
        <v>6.47</v>
      </c>
      <c r="T4" s="201">
        <v>0</v>
      </c>
      <c r="U4" s="201">
        <v>235.18</v>
      </c>
      <c r="V4" s="201">
        <v>2.86</v>
      </c>
      <c r="W4" s="201">
        <v>8.5299999999999994</v>
      </c>
      <c r="X4" s="201">
        <v>24.25</v>
      </c>
      <c r="Y4" s="201">
        <v>0</v>
      </c>
      <c r="Z4" s="201">
        <v>34.11</v>
      </c>
      <c r="AA4" s="201">
        <v>22.11</v>
      </c>
      <c r="AB4" s="201">
        <v>0</v>
      </c>
      <c r="AC4" s="201">
        <v>8.14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14.71</v>
      </c>
      <c r="AJ4" s="201">
        <v>0</v>
      </c>
      <c r="AK4" s="201">
        <v>48.19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159.27000000000001</v>
      </c>
      <c r="L5" s="201">
        <v>61.4</v>
      </c>
      <c r="M5" s="201">
        <v>0</v>
      </c>
      <c r="N5" s="201">
        <v>28.95</v>
      </c>
      <c r="O5" s="201">
        <v>48.62</v>
      </c>
      <c r="P5" s="201">
        <v>57.75</v>
      </c>
      <c r="Q5" s="201">
        <v>2.67</v>
      </c>
      <c r="R5" s="201">
        <v>10.39</v>
      </c>
      <c r="S5" s="201">
        <v>6.47</v>
      </c>
      <c r="T5" s="201">
        <v>0</v>
      </c>
      <c r="U5" s="201">
        <v>235.18</v>
      </c>
      <c r="V5" s="201">
        <v>2.86</v>
      </c>
      <c r="W5" s="201">
        <v>8.5299999999999994</v>
      </c>
      <c r="X5" s="201">
        <v>24.25</v>
      </c>
      <c r="Y5" s="201">
        <v>0</v>
      </c>
      <c r="Z5" s="201">
        <v>34.11</v>
      </c>
      <c r="AA5" s="201">
        <v>22.11</v>
      </c>
      <c r="AB5" s="201">
        <v>0</v>
      </c>
      <c r="AC5" s="201">
        <v>8.14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14.71</v>
      </c>
      <c r="AJ5" s="201">
        <v>0</v>
      </c>
      <c r="AK5" s="201">
        <v>48.19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159.27000000000001</v>
      </c>
      <c r="L6" s="201">
        <v>61.4</v>
      </c>
      <c r="M6" s="201">
        <v>0</v>
      </c>
      <c r="N6" s="201">
        <v>28.95</v>
      </c>
      <c r="O6" s="201">
        <v>48.62</v>
      </c>
      <c r="P6" s="201">
        <v>57.75</v>
      </c>
      <c r="Q6" s="201">
        <v>2.67</v>
      </c>
      <c r="R6" s="201">
        <v>10.39</v>
      </c>
      <c r="S6" s="201">
        <v>6.47</v>
      </c>
      <c r="T6" s="201">
        <v>0</v>
      </c>
      <c r="U6" s="201">
        <v>235.18</v>
      </c>
      <c r="V6" s="201">
        <v>2.86</v>
      </c>
      <c r="W6" s="201">
        <v>8.5299999999999994</v>
      </c>
      <c r="X6" s="201">
        <v>24.25</v>
      </c>
      <c r="Y6" s="201">
        <v>0</v>
      </c>
      <c r="Z6" s="201">
        <v>34.11</v>
      </c>
      <c r="AA6" s="201">
        <v>22.11</v>
      </c>
      <c r="AB6" s="201">
        <v>0</v>
      </c>
      <c r="AC6" s="201">
        <v>8.14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14.71</v>
      </c>
      <c r="AJ6" s="201">
        <v>0</v>
      </c>
      <c r="AK6" s="201">
        <v>48.19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159.27000000000001</v>
      </c>
      <c r="L7" s="201">
        <v>61.4</v>
      </c>
      <c r="M7" s="201">
        <v>0</v>
      </c>
      <c r="N7" s="201">
        <v>28.95</v>
      </c>
      <c r="O7" s="201">
        <v>48.62</v>
      </c>
      <c r="P7" s="201">
        <v>57.75</v>
      </c>
      <c r="Q7" s="201">
        <v>2.67</v>
      </c>
      <c r="R7" s="201">
        <v>10.39</v>
      </c>
      <c r="S7" s="201">
        <v>6.47</v>
      </c>
      <c r="T7" s="201">
        <v>0</v>
      </c>
      <c r="U7" s="201">
        <v>235.18</v>
      </c>
      <c r="V7" s="201">
        <v>2.86</v>
      </c>
      <c r="W7" s="201">
        <v>8.5299999999999994</v>
      </c>
      <c r="X7" s="201">
        <v>24.25</v>
      </c>
      <c r="Y7" s="201">
        <v>0</v>
      </c>
      <c r="Z7" s="201">
        <v>34.11</v>
      </c>
      <c r="AA7" s="201">
        <v>22.11</v>
      </c>
      <c r="AB7" s="201">
        <v>0</v>
      </c>
      <c r="AC7" s="201">
        <v>8.14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14.71</v>
      </c>
      <c r="AJ7" s="201">
        <v>0</v>
      </c>
      <c r="AK7" s="201">
        <v>48.19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135.11000000000001</v>
      </c>
      <c r="L8" s="201">
        <v>61.4</v>
      </c>
      <c r="M8" s="201">
        <v>0</v>
      </c>
      <c r="N8" s="201">
        <v>28.95</v>
      </c>
      <c r="O8" s="201">
        <v>48.62</v>
      </c>
      <c r="P8" s="201">
        <v>57.75</v>
      </c>
      <c r="Q8" s="201">
        <v>2.67</v>
      </c>
      <c r="R8" s="201">
        <v>10.39</v>
      </c>
      <c r="S8" s="201">
        <v>6.47</v>
      </c>
      <c r="T8" s="201">
        <v>0</v>
      </c>
      <c r="U8" s="201">
        <v>235.18</v>
      </c>
      <c r="V8" s="201">
        <v>2.86</v>
      </c>
      <c r="W8" s="201">
        <v>8.5299999999999994</v>
      </c>
      <c r="X8" s="201">
        <v>24.25</v>
      </c>
      <c r="Y8" s="201">
        <v>0</v>
      </c>
      <c r="Z8" s="201">
        <v>34.11</v>
      </c>
      <c r="AA8" s="201">
        <v>22.11</v>
      </c>
      <c r="AB8" s="201">
        <v>0</v>
      </c>
      <c r="AC8" s="201">
        <v>8.14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14.71</v>
      </c>
      <c r="AJ8" s="201">
        <v>0</v>
      </c>
      <c r="AK8" s="201">
        <v>48.19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148.6</v>
      </c>
      <c r="L9" s="201">
        <v>61.4</v>
      </c>
      <c r="M9" s="201">
        <v>0</v>
      </c>
      <c r="N9" s="201">
        <v>28.95</v>
      </c>
      <c r="O9" s="201">
        <v>48.62</v>
      </c>
      <c r="P9" s="201">
        <v>57.75</v>
      </c>
      <c r="Q9" s="201">
        <v>2.67</v>
      </c>
      <c r="R9" s="201">
        <v>10.39</v>
      </c>
      <c r="S9" s="201">
        <v>6.47</v>
      </c>
      <c r="T9" s="201">
        <v>0</v>
      </c>
      <c r="U9" s="201">
        <v>235.18</v>
      </c>
      <c r="V9" s="201">
        <v>2.86</v>
      </c>
      <c r="W9" s="201">
        <v>8.5299999999999994</v>
      </c>
      <c r="X9" s="201">
        <v>24.25</v>
      </c>
      <c r="Y9" s="201">
        <v>0</v>
      </c>
      <c r="Z9" s="201">
        <v>34.11</v>
      </c>
      <c r="AA9" s="201">
        <v>22.11</v>
      </c>
      <c r="AB9" s="201">
        <v>0</v>
      </c>
      <c r="AC9" s="201">
        <v>8.14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14.71</v>
      </c>
      <c r="AJ9" s="201">
        <v>0</v>
      </c>
      <c r="AK9" s="201">
        <v>48.19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148.6</v>
      </c>
      <c r="L10" s="201">
        <v>61.4</v>
      </c>
      <c r="M10" s="201">
        <v>0</v>
      </c>
      <c r="N10" s="201">
        <v>28.95</v>
      </c>
      <c r="O10" s="201">
        <v>48.62</v>
      </c>
      <c r="P10" s="201">
        <v>57.75</v>
      </c>
      <c r="Q10" s="201">
        <v>2.67</v>
      </c>
      <c r="R10" s="201">
        <v>10.39</v>
      </c>
      <c r="S10" s="201">
        <v>6.47</v>
      </c>
      <c r="T10" s="201">
        <v>0</v>
      </c>
      <c r="U10" s="201">
        <v>235.18</v>
      </c>
      <c r="V10" s="201">
        <v>2.86</v>
      </c>
      <c r="W10" s="201">
        <v>8.5299999999999994</v>
      </c>
      <c r="X10" s="201">
        <v>24.25</v>
      </c>
      <c r="Y10" s="201">
        <v>0</v>
      </c>
      <c r="Z10" s="201">
        <v>34.11</v>
      </c>
      <c r="AA10" s="201">
        <v>22.11</v>
      </c>
      <c r="AB10" s="201">
        <v>0</v>
      </c>
      <c r="AC10" s="201">
        <v>8.14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14.71</v>
      </c>
      <c r="AJ10" s="201">
        <v>0</v>
      </c>
      <c r="AK10" s="201">
        <v>48.19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120</v>
      </c>
      <c r="L11" s="201">
        <v>61.4</v>
      </c>
      <c r="M11" s="201">
        <v>0</v>
      </c>
      <c r="N11" s="201">
        <v>28.95</v>
      </c>
      <c r="O11" s="201">
        <v>48.62</v>
      </c>
      <c r="P11" s="201">
        <v>57.75</v>
      </c>
      <c r="Q11" s="201">
        <v>2.67</v>
      </c>
      <c r="R11" s="201">
        <v>10.39</v>
      </c>
      <c r="S11" s="201">
        <v>6.47</v>
      </c>
      <c r="T11" s="201">
        <v>0</v>
      </c>
      <c r="U11" s="201">
        <v>235.18</v>
      </c>
      <c r="V11" s="201">
        <v>2.86</v>
      </c>
      <c r="W11" s="201">
        <v>8.5299999999999994</v>
      </c>
      <c r="X11" s="201">
        <v>24.25</v>
      </c>
      <c r="Y11" s="201">
        <v>0</v>
      </c>
      <c r="Z11" s="201">
        <v>34.11</v>
      </c>
      <c r="AA11" s="201">
        <v>22.11</v>
      </c>
      <c r="AB11" s="201">
        <v>0</v>
      </c>
      <c r="AC11" s="201">
        <v>8.14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14.71</v>
      </c>
      <c r="AJ11" s="201">
        <v>0</v>
      </c>
      <c r="AK11" s="201">
        <v>48.19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159.27000000000001</v>
      </c>
      <c r="L12" s="201">
        <v>61.4</v>
      </c>
      <c r="M12" s="201">
        <v>0</v>
      </c>
      <c r="N12" s="201">
        <v>28.95</v>
      </c>
      <c r="O12" s="201">
        <v>48.62</v>
      </c>
      <c r="P12" s="201">
        <v>57.75</v>
      </c>
      <c r="Q12" s="201">
        <v>2.67</v>
      </c>
      <c r="R12" s="201">
        <v>10.39</v>
      </c>
      <c r="S12" s="201">
        <v>6.47</v>
      </c>
      <c r="T12" s="201">
        <v>0</v>
      </c>
      <c r="U12" s="201">
        <v>235.18</v>
      </c>
      <c r="V12" s="201">
        <v>2.86</v>
      </c>
      <c r="W12" s="201">
        <v>8.5299999999999994</v>
      </c>
      <c r="X12" s="201">
        <v>24.25</v>
      </c>
      <c r="Y12" s="201">
        <v>0</v>
      </c>
      <c r="Z12" s="201">
        <v>34.11</v>
      </c>
      <c r="AA12" s="201">
        <v>22.11</v>
      </c>
      <c r="AB12" s="201">
        <v>0</v>
      </c>
      <c r="AC12" s="201">
        <v>8.14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14.71</v>
      </c>
      <c r="AJ12" s="201">
        <v>0</v>
      </c>
      <c r="AK12" s="201">
        <v>48.19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135.11000000000001</v>
      </c>
      <c r="L13" s="201">
        <v>35.47</v>
      </c>
      <c r="M13" s="201">
        <v>0</v>
      </c>
      <c r="N13" s="201">
        <v>28.95</v>
      </c>
      <c r="O13" s="201">
        <v>48.62</v>
      </c>
      <c r="P13" s="201">
        <v>57.75</v>
      </c>
      <c r="Q13" s="201">
        <v>2.67</v>
      </c>
      <c r="R13" s="201">
        <v>10.39</v>
      </c>
      <c r="S13" s="201">
        <v>6.47</v>
      </c>
      <c r="T13" s="201">
        <v>0</v>
      </c>
      <c r="U13" s="201">
        <v>235.18</v>
      </c>
      <c r="V13" s="201">
        <v>2.86</v>
      </c>
      <c r="W13" s="201">
        <v>8.5299999999999994</v>
      </c>
      <c r="X13" s="201">
        <v>24.25</v>
      </c>
      <c r="Y13" s="201">
        <v>0</v>
      </c>
      <c r="Z13" s="201">
        <v>34.11</v>
      </c>
      <c r="AA13" s="201">
        <v>0</v>
      </c>
      <c r="AB13" s="201">
        <v>0</v>
      </c>
      <c r="AC13" s="201">
        <v>8.14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14.71</v>
      </c>
      <c r="AJ13" s="201">
        <v>0</v>
      </c>
      <c r="AK13" s="201">
        <v>48.19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125.46</v>
      </c>
      <c r="L14" s="201">
        <v>35.47</v>
      </c>
      <c r="M14" s="201">
        <v>0</v>
      </c>
      <c r="N14" s="201">
        <v>28.95</v>
      </c>
      <c r="O14" s="201">
        <v>48.62</v>
      </c>
      <c r="P14" s="201">
        <v>57.75</v>
      </c>
      <c r="Q14" s="201">
        <v>2.67</v>
      </c>
      <c r="R14" s="201">
        <v>10.39</v>
      </c>
      <c r="S14" s="201">
        <v>6.47</v>
      </c>
      <c r="T14" s="201">
        <v>0</v>
      </c>
      <c r="U14" s="201">
        <v>235.18</v>
      </c>
      <c r="V14" s="201">
        <v>2.86</v>
      </c>
      <c r="W14" s="201">
        <v>8.5299999999999994</v>
      </c>
      <c r="X14" s="201">
        <v>24.25</v>
      </c>
      <c r="Y14" s="201">
        <v>0</v>
      </c>
      <c r="Z14" s="201">
        <v>34.11</v>
      </c>
      <c r="AA14" s="201">
        <v>0</v>
      </c>
      <c r="AB14" s="201">
        <v>0</v>
      </c>
      <c r="AC14" s="201">
        <v>8.14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14.71</v>
      </c>
      <c r="AJ14" s="201">
        <v>0</v>
      </c>
      <c r="AK14" s="201">
        <v>48.19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125.46</v>
      </c>
      <c r="L15" s="201">
        <v>61.4</v>
      </c>
      <c r="M15" s="201">
        <v>0</v>
      </c>
      <c r="N15" s="201">
        <v>28.95</v>
      </c>
      <c r="O15" s="201">
        <v>48.62</v>
      </c>
      <c r="P15" s="201">
        <v>57.04</v>
      </c>
      <c r="Q15" s="201">
        <v>2.67</v>
      </c>
      <c r="R15" s="201">
        <v>10.39</v>
      </c>
      <c r="S15" s="201">
        <v>6.47</v>
      </c>
      <c r="T15" s="201">
        <v>0</v>
      </c>
      <c r="U15" s="201">
        <v>235.18</v>
      </c>
      <c r="V15" s="201">
        <v>3.19</v>
      </c>
      <c r="W15" s="201">
        <v>8.5299999999999994</v>
      </c>
      <c r="X15" s="201">
        <v>29.47</v>
      </c>
      <c r="Y15" s="201">
        <v>0</v>
      </c>
      <c r="Z15" s="201">
        <v>34.11</v>
      </c>
      <c r="AA15" s="201">
        <v>0</v>
      </c>
      <c r="AB15" s="201">
        <v>0</v>
      </c>
      <c r="AC15" s="201">
        <v>8.14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14.71</v>
      </c>
      <c r="AJ15" s="201">
        <v>0</v>
      </c>
      <c r="AK15" s="201">
        <v>48.72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125.46</v>
      </c>
      <c r="L16" s="201">
        <v>22.29</v>
      </c>
      <c r="M16" s="201">
        <v>0</v>
      </c>
      <c r="N16" s="201">
        <v>28.95</v>
      </c>
      <c r="O16" s="201">
        <v>48.62</v>
      </c>
      <c r="P16" s="201">
        <v>57.04</v>
      </c>
      <c r="Q16" s="201">
        <v>2.67</v>
      </c>
      <c r="R16" s="201">
        <v>10.39</v>
      </c>
      <c r="S16" s="201">
        <v>6.47</v>
      </c>
      <c r="T16" s="201">
        <v>0</v>
      </c>
      <c r="U16" s="201">
        <v>235.18</v>
      </c>
      <c r="V16" s="201">
        <v>3.19</v>
      </c>
      <c r="W16" s="201">
        <v>8.5299999999999994</v>
      </c>
      <c r="X16" s="201">
        <v>29.47</v>
      </c>
      <c r="Y16" s="201">
        <v>0</v>
      </c>
      <c r="Z16" s="201">
        <v>34.11</v>
      </c>
      <c r="AA16" s="201">
        <v>0</v>
      </c>
      <c r="AB16" s="201">
        <v>0</v>
      </c>
      <c r="AC16" s="201">
        <v>8.14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14.71</v>
      </c>
      <c r="AJ16" s="201">
        <v>0</v>
      </c>
      <c r="AK16" s="201">
        <v>48.72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125.46</v>
      </c>
      <c r="L17" s="201">
        <v>45.6</v>
      </c>
      <c r="M17" s="201">
        <v>0</v>
      </c>
      <c r="N17" s="201">
        <v>28.95</v>
      </c>
      <c r="O17" s="201">
        <v>48.62</v>
      </c>
      <c r="P17" s="201">
        <v>57.04</v>
      </c>
      <c r="Q17" s="201">
        <v>2.67</v>
      </c>
      <c r="R17" s="201">
        <v>10.39</v>
      </c>
      <c r="S17" s="201">
        <v>6.47</v>
      </c>
      <c r="T17" s="201">
        <v>0</v>
      </c>
      <c r="U17" s="201">
        <v>235.18</v>
      </c>
      <c r="V17" s="201">
        <v>3.19</v>
      </c>
      <c r="W17" s="201">
        <v>8.5299999999999994</v>
      </c>
      <c r="X17" s="201">
        <v>36.76</v>
      </c>
      <c r="Y17" s="201">
        <v>0</v>
      </c>
      <c r="Z17" s="201">
        <v>34.11</v>
      </c>
      <c r="AA17" s="201">
        <v>0</v>
      </c>
      <c r="AB17" s="201">
        <v>0</v>
      </c>
      <c r="AC17" s="201">
        <v>8.14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14.71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125.46</v>
      </c>
      <c r="L18" s="201">
        <v>50.67</v>
      </c>
      <c r="M18" s="201">
        <v>0</v>
      </c>
      <c r="N18" s="201">
        <v>28.95</v>
      </c>
      <c r="O18" s="201">
        <v>48.62</v>
      </c>
      <c r="P18" s="201">
        <v>57.04</v>
      </c>
      <c r="Q18" s="201">
        <v>2.67</v>
      </c>
      <c r="R18" s="201">
        <v>10.39</v>
      </c>
      <c r="S18" s="201">
        <v>6.47</v>
      </c>
      <c r="T18" s="201">
        <v>0</v>
      </c>
      <c r="U18" s="201">
        <v>235.18</v>
      </c>
      <c r="V18" s="201">
        <v>3.19</v>
      </c>
      <c r="W18" s="201">
        <v>8.5299999999999994</v>
      </c>
      <c r="X18" s="201">
        <v>36.76</v>
      </c>
      <c r="Y18" s="201">
        <v>0</v>
      </c>
      <c r="Z18" s="201">
        <v>34.11</v>
      </c>
      <c r="AA18" s="201">
        <v>0</v>
      </c>
      <c r="AB18" s="201">
        <v>0</v>
      </c>
      <c r="AC18" s="201">
        <v>8.14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14.71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125.46</v>
      </c>
      <c r="L19" s="201">
        <v>50.67</v>
      </c>
      <c r="M19" s="201">
        <v>0</v>
      </c>
      <c r="N19" s="201">
        <v>28.95</v>
      </c>
      <c r="O19" s="201">
        <v>48.62</v>
      </c>
      <c r="P19" s="201">
        <v>57.04</v>
      </c>
      <c r="Q19" s="201">
        <v>2.67</v>
      </c>
      <c r="R19" s="201">
        <v>10.39</v>
      </c>
      <c r="S19" s="201">
        <v>6.47</v>
      </c>
      <c r="T19" s="201">
        <v>0</v>
      </c>
      <c r="U19" s="201">
        <v>235.18</v>
      </c>
      <c r="V19" s="201">
        <v>3.53</v>
      </c>
      <c r="W19" s="201">
        <v>8.5299999999999994</v>
      </c>
      <c r="X19" s="201">
        <v>36.76</v>
      </c>
      <c r="Y19" s="201">
        <v>0</v>
      </c>
      <c r="Z19" s="201">
        <v>34.11</v>
      </c>
      <c r="AA19" s="201">
        <v>0</v>
      </c>
      <c r="AB19" s="201">
        <v>0</v>
      </c>
      <c r="AC19" s="201">
        <v>8.14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14.71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125.46</v>
      </c>
      <c r="L20" s="201">
        <v>48.02</v>
      </c>
      <c r="M20" s="201">
        <v>0</v>
      </c>
      <c r="N20" s="201">
        <v>28.95</v>
      </c>
      <c r="O20" s="201">
        <v>48.62</v>
      </c>
      <c r="P20" s="201">
        <v>57.04</v>
      </c>
      <c r="Q20" s="201">
        <v>2.67</v>
      </c>
      <c r="R20" s="201">
        <v>10.39</v>
      </c>
      <c r="S20" s="201">
        <v>6.47</v>
      </c>
      <c r="T20" s="201">
        <v>0</v>
      </c>
      <c r="U20" s="201">
        <v>235.18</v>
      </c>
      <c r="V20" s="201">
        <v>3.53</v>
      </c>
      <c r="W20" s="201">
        <v>8.5299999999999994</v>
      </c>
      <c r="X20" s="201">
        <v>29.47</v>
      </c>
      <c r="Y20" s="201">
        <v>0</v>
      </c>
      <c r="Z20" s="201">
        <v>34.11</v>
      </c>
      <c r="AA20" s="201">
        <v>0</v>
      </c>
      <c r="AB20" s="201">
        <v>0</v>
      </c>
      <c r="AC20" s="201">
        <v>8.14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14.71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125.46</v>
      </c>
      <c r="L21" s="201">
        <v>45.6</v>
      </c>
      <c r="M21" s="201">
        <v>0</v>
      </c>
      <c r="N21" s="201">
        <v>28.95</v>
      </c>
      <c r="O21" s="201">
        <v>48.62</v>
      </c>
      <c r="P21" s="201">
        <v>57.04</v>
      </c>
      <c r="Q21" s="201">
        <v>2.67</v>
      </c>
      <c r="R21" s="201">
        <v>10.39</v>
      </c>
      <c r="S21" s="201">
        <v>6.47</v>
      </c>
      <c r="T21" s="201">
        <v>0</v>
      </c>
      <c r="U21" s="201">
        <v>235.18</v>
      </c>
      <c r="V21" s="201">
        <v>3.53</v>
      </c>
      <c r="W21" s="201">
        <v>8.5299999999999994</v>
      </c>
      <c r="X21" s="201">
        <v>29.47</v>
      </c>
      <c r="Y21" s="201">
        <v>0</v>
      </c>
      <c r="Z21" s="201">
        <v>34.11</v>
      </c>
      <c r="AA21" s="201">
        <v>0</v>
      </c>
      <c r="AB21" s="201">
        <v>0</v>
      </c>
      <c r="AC21" s="201">
        <v>8.14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14.71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125.46</v>
      </c>
      <c r="L22" s="201">
        <v>61.4</v>
      </c>
      <c r="M22" s="201">
        <v>0</v>
      </c>
      <c r="N22" s="201">
        <v>28.95</v>
      </c>
      <c r="O22" s="201">
        <v>48.62</v>
      </c>
      <c r="P22" s="201">
        <v>57.04</v>
      </c>
      <c r="Q22" s="201">
        <v>2.67</v>
      </c>
      <c r="R22" s="201">
        <v>10.39</v>
      </c>
      <c r="S22" s="201">
        <v>6.47</v>
      </c>
      <c r="T22" s="201">
        <v>0</v>
      </c>
      <c r="U22" s="201">
        <v>235.18</v>
      </c>
      <c r="V22" s="201">
        <v>3.53</v>
      </c>
      <c r="W22" s="201">
        <v>8.5299999999999994</v>
      </c>
      <c r="X22" s="201">
        <v>29.47</v>
      </c>
      <c r="Y22" s="201">
        <v>0</v>
      </c>
      <c r="Z22" s="201">
        <v>34.11</v>
      </c>
      <c r="AA22" s="201">
        <v>0</v>
      </c>
      <c r="AB22" s="201">
        <v>0</v>
      </c>
      <c r="AC22" s="201">
        <v>8.14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14.71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125.46</v>
      </c>
      <c r="L23" s="201">
        <v>61.4</v>
      </c>
      <c r="M23" s="201">
        <v>0</v>
      </c>
      <c r="N23" s="201">
        <v>28.95</v>
      </c>
      <c r="O23" s="201">
        <v>48.62</v>
      </c>
      <c r="P23" s="201">
        <v>57.04</v>
      </c>
      <c r="Q23" s="201">
        <v>2.67</v>
      </c>
      <c r="R23" s="201">
        <v>10.39</v>
      </c>
      <c r="S23" s="201">
        <v>6.47</v>
      </c>
      <c r="T23" s="201">
        <v>0</v>
      </c>
      <c r="U23" s="201">
        <v>235.18</v>
      </c>
      <c r="V23" s="201">
        <v>3.53</v>
      </c>
      <c r="W23" s="201">
        <v>8.5299999999999994</v>
      </c>
      <c r="X23" s="201">
        <v>31.99</v>
      </c>
      <c r="Y23" s="201">
        <v>0</v>
      </c>
      <c r="Z23" s="201">
        <v>34.11</v>
      </c>
      <c r="AA23" s="201">
        <v>0</v>
      </c>
      <c r="AB23" s="201">
        <v>0</v>
      </c>
      <c r="AC23" s="201">
        <v>8.14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14.71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125.46</v>
      </c>
      <c r="L24" s="201">
        <v>61.4</v>
      </c>
      <c r="M24" s="201">
        <v>0</v>
      </c>
      <c r="N24" s="201">
        <v>28.95</v>
      </c>
      <c r="O24" s="201">
        <v>48.62</v>
      </c>
      <c r="P24" s="201">
        <v>57.04</v>
      </c>
      <c r="Q24" s="201">
        <v>2.67</v>
      </c>
      <c r="R24" s="201">
        <v>10.39</v>
      </c>
      <c r="S24" s="201">
        <v>6.47</v>
      </c>
      <c r="T24" s="201">
        <v>0</v>
      </c>
      <c r="U24" s="201">
        <v>235.18</v>
      </c>
      <c r="V24" s="201">
        <v>3.53</v>
      </c>
      <c r="W24" s="201">
        <v>8.5299999999999994</v>
      </c>
      <c r="X24" s="201">
        <v>32.68</v>
      </c>
      <c r="Y24" s="201">
        <v>0</v>
      </c>
      <c r="Z24" s="201">
        <v>34.11</v>
      </c>
      <c r="AA24" s="201">
        <v>0</v>
      </c>
      <c r="AB24" s="201">
        <v>0</v>
      </c>
      <c r="AC24" s="201">
        <v>8.14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14.71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159.27000000000001</v>
      </c>
      <c r="L25" s="201">
        <v>61.4</v>
      </c>
      <c r="M25" s="201">
        <v>0</v>
      </c>
      <c r="N25" s="201">
        <v>28.95</v>
      </c>
      <c r="O25" s="201">
        <v>48.62</v>
      </c>
      <c r="P25" s="201">
        <v>57.65</v>
      </c>
      <c r="Q25" s="201">
        <v>2.67</v>
      </c>
      <c r="R25" s="201">
        <v>10.39</v>
      </c>
      <c r="S25" s="201">
        <v>6.47</v>
      </c>
      <c r="T25" s="201">
        <v>0</v>
      </c>
      <c r="U25" s="201">
        <v>235.18</v>
      </c>
      <c r="V25" s="201">
        <v>3.53</v>
      </c>
      <c r="W25" s="201">
        <v>8.5299999999999994</v>
      </c>
      <c r="X25" s="201">
        <v>36.549999999999997</v>
      </c>
      <c r="Y25" s="201">
        <v>0</v>
      </c>
      <c r="Z25" s="201">
        <v>34.11</v>
      </c>
      <c r="AA25" s="201">
        <v>0</v>
      </c>
      <c r="AB25" s="201">
        <v>0</v>
      </c>
      <c r="AC25" s="201">
        <v>8.14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14.71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135.11000000000001</v>
      </c>
      <c r="L26" s="201">
        <v>61.4</v>
      </c>
      <c r="M26" s="201">
        <v>0</v>
      </c>
      <c r="N26" s="201">
        <v>28.95</v>
      </c>
      <c r="O26" s="201">
        <v>48.62</v>
      </c>
      <c r="P26" s="201">
        <v>57.7</v>
      </c>
      <c r="Q26" s="201">
        <v>2.67</v>
      </c>
      <c r="R26" s="201">
        <v>10.39</v>
      </c>
      <c r="S26" s="201">
        <v>6.47</v>
      </c>
      <c r="T26" s="201">
        <v>0</v>
      </c>
      <c r="U26" s="201">
        <v>235.18</v>
      </c>
      <c r="V26" s="201">
        <v>3.5</v>
      </c>
      <c r="W26" s="201">
        <v>8.5299999999999994</v>
      </c>
      <c r="X26" s="201">
        <v>36.549999999999997</v>
      </c>
      <c r="Y26" s="201">
        <v>0</v>
      </c>
      <c r="Z26" s="201">
        <v>34.11</v>
      </c>
      <c r="AA26" s="201">
        <v>0</v>
      </c>
      <c r="AB26" s="201">
        <v>0</v>
      </c>
      <c r="AC26" s="201">
        <v>8.4700000000000006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15.02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135.11000000000001</v>
      </c>
      <c r="L27" s="201">
        <v>61.4</v>
      </c>
      <c r="M27" s="201">
        <v>0</v>
      </c>
      <c r="N27" s="201">
        <v>28.95</v>
      </c>
      <c r="O27" s="201">
        <v>48.62</v>
      </c>
      <c r="P27" s="201">
        <v>57.04</v>
      </c>
      <c r="Q27" s="201">
        <v>2.67</v>
      </c>
      <c r="R27" s="201">
        <v>10.39</v>
      </c>
      <c r="S27" s="201">
        <v>6.47</v>
      </c>
      <c r="T27" s="201">
        <v>0</v>
      </c>
      <c r="U27" s="201">
        <v>235.18</v>
      </c>
      <c r="V27" s="201">
        <v>3.5</v>
      </c>
      <c r="W27" s="201">
        <v>8.5299999999999994</v>
      </c>
      <c r="X27" s="201">
        <v>33.76</v>
      </c>
      <c r="Y27" s="201">
        <v>0</v>
      </c>
      <c r="Z27" s="201">
        <v>34.11</v>
      </c>
      <c r="AA27" s="201">
        <v>0</v>
      </c>
      <c r="AB27" s="201">
        <v>0</v>
      </c>
      <c r="AC27" s="201">
        <v>8.4700000000000006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15.02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1.4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135.11000000000001</v>
      </c>
      <c r="L28" s="201">
        <v>63.62</v>
      </c>
      <c r="M28" s="201">
        <v>0</v>
      </c>
      <c r="N28" s="201">
        <v>28.95</v>
      </c>
      <c r="O28" s="201">
        <v>48.62</v>
      </c>
      <c r="P28" s="201">
        <v>57.7</v>
      </c>
      <c r="Q28" s="201">
        <v>2.67</v>
      </c>
      <c r="R28" s="201">
        <v>10.39</v>
      </c>
      <c r="S28" s="201">
        <v>6.47</v>
      </c>
      <c r="T28" s="201">
        <v>0</v>
      </c>
      <c r="U28" s="201">
        <v>235.18</v>
      </c>
      <c r="V28" s="201">
        <v>3.5</v>
      </c>
      <c r="W28" s="201">
        <v>8.5299999999999994</v>
      </c>
      <c r="X28" s="201">
        <v>36.479999999999997</v>
      </c>
      <c r="Y28" s="201">
        <v>0</v>
      </c>
      <c r="Z28" s="201">
        <v>34.11</v>
      </c>
      <c r="AA28" s="201">
        <v>0</v>
      </c>
      <c r="AB28" s="201">
        <v>0</v>
      </c>
      <c r="AC28" s="201">
        <v>8.14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15.02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3.35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135.11000000000001</v>
      </c>
      <c r="L29" s="201">
        <v>19.3</v>
      </c>
      <c r="M29" s="201">
        <v>0</v>
      </c>
      <c r="N29" s="201">
        <v>28.95</v>
      </c>
      <c r="O29" s="201">
        <v>48.62</v>
      </c>
      <c r="P29" s="201">
        <v>57.04</v>
      </c>
      <c r="Q29" s="201">
        <v>2.67</v>
      </c>
      <c r="R29" s="201">
        <v>10.39</v>
      </c>
      <c r="S29" s="201">
        <v>6.47</v>
      </c>
      <c r="T29" s="201">
        <v>0</v>
      </c>
      <c r="U29" s="201">
        <v>235.18</v>
      </c>
      <c r="V29" s="201">
        <v>3.49</v>
      </c>
      <c r="W29" s="201">
        <v>8.5299999999999994</v>
      </c>
      <c r="X29" s="201">
        <v>25.87</v>
      </c>
      <c r="Y29" s="201">
        <v>0</v>
      </c>
      <c r="Z29" s="201">
        <v>34.11</v>
      </c>
      <c r="AA29" s="201">
        <v>0</v>
      </c>
      <c r="AB29" s="201">
        <v>0</v>
      </c>
      <c r="AC29" s="201">
        <v>8.14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15.02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7.83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135.11000000000001</v>
      </c>
      <c r="L30" s="201">
        <v>19.3</v>
      </c>
      <c r="M30" s="201">
        <v>0</v>
      </c>
      <c r="N30" s="201">
        <v>28.95</v>
      </c>
      <c r="O30" s="201">
        <v>48.62</v>
      </c>
      <c r="P30" s="201">
        <v>57.04</v>
      </c>
      <c r="Q30" s="201">
        <v>2.67</v>
      </c>
      <c r="R30" s="201">
        <v>10.39</v>
      </c>
      <c r="S30" s="201">
        <v>6.47</v>
      </c>
      <c r="T30" s="201">
        <v>0</v>
      </c>
      <c r="U30" s="201">
        <v>235.18</v>
      </c>
      <c r="V30" s="201">
        <v>3.49</v>
      </c>
      <c r="W30" s="201">
        <v>8.5299999999999994</v>
      </c>
      <c r="X30" s="201">
        <v>25.87</v>
      </c>
      <c r="Y30" s="201">
        <v>0</v>
      </c>
      <c r="Z30" s="201">
        <v>34.11</v>
      </c>
      <c r="AA30" s="201">
        <v>0</v>
      </c>
      <c r="AB30" s="201">
        <v>0</v>
      </c>
      <c r="AC30" s="201">
        <v>8.14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15.02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14.83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135.11000000000001</v>
      </c>
      <c r="L31" s="201">
        <v>19.3</v>
      </c>
      <c r="M31" s="201">
        <v>0</v>
      </c>
      <c r="N31" s="201">
        <v>28.95</v>
      </c>
      <c r="O31" s="201">
        <v>48.62</v>
      </c>
      <c r="P31" s="201">
        <v>57.75</v>
      </c>
      <c r="Q31" s="201">
        <v>2.67</v>
      </c>
      <c r="R31" s="201">
        <v>10.39</v>
      </c>
      <c r="S31" s="201">
        <v>6.47</v>
      </c>
      <c r="T31" s="201">
        <v>0</v>
      </c>
      <c r="U31" s="201">
        <v>235.18</v>
      </c>
      <c r="V31" s="201">
        <v>3.49</v>
      </c>
      <c r="W31" s="201">
        <v>8.5299999999999994</v>
      </c>
      <c r="X31" s="201">
        <v>25.87</v>
      </c>
      <c r="Y31" s="201">
        <v>0</v>
      </c>
      <c r="Z31" s="201">
        <v>34.11</v>
      </c>
      <c r="AA31" s="201">
        <v>0</v>
      </c>
      <c r="AB31" s="201">
        <v>0</v>
      </c>
      <c r="AC31" s="201">
        <v>8.14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14.41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22.08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135.11000000000001</v>
      </c>
      <c r="L32" s="201">
        <v>19.3</v>
      </c>
      <c r="M32" s="201">
        <v>0</v>
      </c>
      <c r="N32" s="201">
        <v>28.95</v>
      </c>
      <c r="O32" s="201">
        <v>48.62</v>
      </c>
      <c r="P32" s="201">
        <v>58.47</v>
      </c>
      <c r="Q32" s="201">
        <v>2.67</v>
      </c>
      <c r="R32" s="201">
        <v>10.39</v>
      </c>
      <c r="S32" s="201">
        <v>6.47</v>
      </c>
      <c r="T32" s="201">
        <v>0</v>
      </c>
      <c r="U32" s="201">
        <v>235.18</v>
      </c>
      <c r="V32" s="201">
        <v>3.49</v>
      </c>
      <c r="W32" s="201">
        <v>8.5299999999999994</v>
      </c>
      <c r="X32" s="201">
        <v>25.87</v>
      </c>
      <c r="Y32" s="201">
        <v>0</v>
      </c>
      <c r="Z32" s="201">
        <v>34.11</v>
      </c>
      <c r="AA32" s="201">
        <v>0</v>
      </c>
      <c r="AB32" s="201">
        <v>0</v>
      </c>
      <c r="AC32" s="201">
        <v>8.14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14.41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135.11000000000001</v>
      </c>
      <c r="L33" s="201">
        <v>19.3</v>
      </c>
      <c r="M33" s="201">
        <v>0</v>
      </c>
      <c r="N33" s="201">
        <v>28.95</v>
      </c>
      <c r="O33" s="201">
        <v>48.62</v>
      </c>
      <c r="P33" s="201">
        <v>59.54</v>
      </c>
      <c r="Q33" s="201">
        <v>2.67</v>
      </c>
      <c r="R33" s="201">
        <v>10.39</v>
      </c>
      <c r="S33" s="201">
        <v>6.47</v>
      </c>
      <c r="T33" s="201">
        <v>0</v>
      </c>
      <c r="U33" s="201">
        <v>235.18</v>
      </c>
      <c r="V33" s="201">
        <v>3.49</v>
      </c>
      <c r="W33" s="201">
        <v>8.5299999999999994</v>
      </c>
      <c r="X33" s="201">
        <v>36.76</v>
      </c>
      <c r="Y33" s="201">
        <v>0</v>
      </c>
      <c r="Z33" s="201">
        <v>34.11</v>
      </c>
      <c r="AA33" s="201">
        <v>0</v>
      </c>
      <c r="AB33" s="201">
        <v>0</v>
      </c>
      <c r="AC33" s="201">
        <v>8.14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14.41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135.11000000000001</v>
      </c>
      <c r="L34" s="201">
        <v>19.3</v>
      </c>
      <c r="M34" s="201">
        <v>0</v>
      </c>
      <c r="N34" s="201">
        <v>28.95</v>
      </c>
      <c r="O34" s="201">
        <v>48.62</v>
      </c>
      <c r="P34" s="201">
        <v>59.54</v>
      </c>
      <c r="Q34" s="201">
        <v>2.67</v>
      </c>
      <c r="R34" s="201">
        <v>10.39</v>
      </c>
      <c r="S34" s="201">
        <v>6.47</v>
      </c>
      <c r="T34" s="201">
        <v>0</v>
      </c>
      <c r="U34" s="201">
        <v>235.18</v>
      </c>
      <c r="V34" s="201">
        <v>3.49</v>
      </c>
      <c r="W34" s="201">
        <v>8.5299999999999994</v>
      </c>
      <c r="X34" s="201">
        <v>36.76</v>
      </c>
      <c r="Y34" s="201">
        <v>0</v>
      </c>
      <c r="Z34" s="201">
        <v>34.11</v>
      </c>
      <c r="AA34" s="201">
        <v>0</v>
      </c>
      <c r="AB34" s="201">
        <v>0</v>
      </c>
      <c r="AC34" s="201">
        <v>8.14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14.41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154.41999999999999</v>
      </c>
      <c r="L35" s="201">
        <v>28.95</v>
      </c>
      <c r="M35" s="201">
        <v>0</v>
      </c>
      <c r="N35" s="201">
        <v>28.95</v>
      </c>
      <c r="O35" s="201">
        <v>48.62</v>
      </c>
      <c r="P35" s="201">
        <v>59.54</v>
      </c>
      <c r="Q35" s="201">
        <v>2.67</v>
      </c>
      <c r="R35" s="201">
        <v>10.39</v>
      </c>
      <c r="S35" s="201">
        <v>6.47</v>
      </c>
      <c r="T35" s="201">
        <v>0</v>
      </c>
      <c r="U35" s="201">
        <v>235.18</v>
      </c>
      <c r="V35" s="201">
        <v>3.49</v>
      </c>
      <c r="W35" s="201">
        <v>8.5299999999999994</v>
      </c>
      <c r="X35" s="201">
        <v>36.76</v>
      </c>
      <c r="Y35" s="201">
        <v>0</v>
      </c>
      <c r="Z35" s="201">
        <v>34.11</v>
      </c>
      <c r="AA35" s="201">
        <v>0</v>
      </c>
      <c r="AB35" s="201">
        <v>0</v>
      </c>
      <c r="AC35" s="201">
        <v>8.14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14.41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154.41999999999999</v>
      </c>
      <c r="L36" s="201">
        <v>28.95</v>
      </c>
      <c r="M36" s="201">
        <v>0</v>
      </c>
      <c r="N36" s="201">
        <v>28.95</v>
      </c>
      <c r="O36" s="201">
        <v>48.62</v>
      </c>
      <c r="P36" s="201">
        <v>59.54</v>
      </c>
      <c r="Q36" s="201">
        <v>2.67</v>
      </c>
      <c r="R36" s="201">
        <v>10.39</v>
      </c>
      <c r="S36" s="201">
        <v>6.47</v>
      </c>
      <c r="T36" s="201">
        <v>0</v>
      </c>
      <c r="U36" s="201">
        <v>235.18</v>
      </c>
      <c r="V36" s="201">
        <v>3.49</v>
      </c>
      <c r="W36" s="201">
        <v>8.5299999999999994</v>
      </c>
      <c r="X36" s="201">
        <v>36.76</v>
      </c>
      <c r="Y36" s="201">
        <v>0</v>
      </c>
      <c r="Z36" s="201">
        <v>34.11</v>
      </c>
      <c r="AA36" s="201">
        <v>0</v>
      </c>
      <c r="AB36" s="201">
        <v>0</v>
      </c>
      <c r="AC36" s="201">
        <v>8.14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14.41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154.41999999999999</v>
      </c>
      <c r="L37" s="201">
        <v>28.95</v>
      </c>
      <c r="M37" s="201">
        <v>0</v>
      </c>
      <c r="N37" s="201">
        <v>28.95</v>
      </c>
      <c r="O37" s="201">
        <v>48.62</v>
      </c>
      <c r="P37" s="201">
        <v>59.54</v>
      </c>
      <c r="Q37" s="201">
        <v>2.67</v>
      </c>
      <c r="R37" s="201">
        <v>10.39</v>
      </c>
      <c r="S37" s="201">
        <v>6.47</v>
      </c>
      <c r="T37" s="201">
        <v>0</v>
      </c>
      <c r="U37" s="201">
        <v>235.18</v>
      </c>
      <c r="V37" s="201">
        <v>3.49</v>
      </c>
      <c r="W37" s="201">
        <v>8.5299999999999994</v>
      </c>
      <c r="X37" s="201">
        <v>36.76</v>
      </c>
      <c r="Y37" s="201">
        <v>0</v>
      </c>
      <c r="Z37" s="201">
        <v>34.11</v>
      </c>
      <c r="AA37" s="201">
        <v>0</v>
      </c>
      <c r="AB37" s="201">
        <v>0</v>
      </c>
      <c r="AC37" s="201">
        <v>8.14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14.41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154.41999999999999</v>
      </c>
      <c r="L38" s="201">
        <v>28.95</v>
      </c>
      <c r="M38" s="201">
        <v>0</v>
      </c>
      <c r="N38" s="201">
        <v>28.95</v>
      </c>
      <c r="O38" s="201">
        <v>48.62</v>
      </c>
      <c r="P38" s="201">
        <v>59.54</v>
      </c>
      <c r="Q38" s="201">
        <v>2.67</v>
      </c>
      <c r="R38" s="201">
        <v>10.39</v>
      </c>
      <c r="S38" s="201">
        <v>6.47</v>
      </c>
      <c r="T38" s="201">
        <v>0</v>
      </c>
      <c r="U38" s="201">
        <v>235.18</v>
      </c>
      <c r="V38" s="201">
        <v>3.49</v>
      </c>
      <c r="W38" s="201">
        <v>8.5299999999999994</v>
      </c>
      <c r="X38" s="201">
        <v>36.76</v>
      </c>
      <c r="Y38" s="201">
        <v>0</v>
      </c>
      <c r="Z38" s="201">
        <v>34.11</v>
      </c>
      <c r="AA38" s="201">
        <v>0</v>
      </c>
      <c r="AB38" s="201">
        <v>0</v>
      </c>
      <c r="AC38" s="201">
        <v>8.14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14.41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106.16</v>
      </c>
      <c r="L39" s="201">
        <v>18.63</v>
      </c>
      <c r="M39" s="201">
        <v>0</v>
      </c>
      <c r="N39" s="201">
        <v>28.95</v>
      </c>
      <c r="O39" s="201">
        <v>48.62</v>
      </c>
      <c r="P39" s="201">
        <v>59.54</v>
      </c>
      <c r="Q39" s="201">
        <v>2.67</v>
      </c>
      <c r="R39" s="201">
        <v>10.39</v>
      </c>
      <c r="S39" s="201">
        <v>6.47</v>
      </c>
      <c r="T39" s="201">
        <v>0</v>
      </c>
      <c r="U39" s="201">
        <v>235.18</v>
      </c>
      <c r="V39" s="201">
        <v>3.49</v>
      </c>
      <c r="W39" s="201">
        <v>8.5299999999999994</v>
      </c>
      <c r="X39" s="201">
        <v>36.76</v>
      </c>
      <c r="Y39" s="201">
        <v>0</v>
      </c>
      <c r="Z39" s="201">
        <v>34.11</v>
      </c>
      <c r="AA39" s="201">
        <v>0</v>
      </c>
      <c r="AB39" s="201">
        <v>0</v>
      </c>
      <c r="AC39" s="201">
        <v>8.14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13.79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115.81</v>
      </c>
      <c r="L40" s="201">
        <v>18.63</v>
      </c>
      <c r="M40" s="201">
        <v>0</v>
      </c>
      <c r="N40" s="201">
        <v>28.95</v>
      </c>
      <c r="O40" s="201">
        <v>48.62</v>
      </c>
      <c r="P40" s="201">
        <v>59.54</v>
      </c>
      <c r="Q40" s="201">
        <v>2.67</v>
      </c>
      <c r="R40" s="201">
        <v>10.39</v>
      </c>
      <c r="S40" s="201">
        <v>6.47</v>
      </c>
      <c r="T40" s="201">
        <v>0</v>
      </c>
      <c r="U40" s="201">
        <v>235.18</v>
      </c>
      <c r="V40" s="201">
        <v>3.49</v>
      </c>
      <c r="W40" s="201">
        <v>8.5299999999999994</v>
      </c>
      <c r="X40" s="201">
        <v>36.76</v>
      </c>
      <c r="Y40" s="201">
        <v>0</v>
      </c>
      <c r="Z40" s="201">
        <v>34.11</v>
      </c>
      <c r="AA40" s="201">
        <v>0</v>
      </c>
      <c r="AB40" s="201">
        <v>0</v>
      </c>
      <c r="AC40" s="201">
        <v>8.14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13.79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115.81</v>
      </c>
      <c r="L41" s="201">
        <v>18.010000000000002</v>
      </c>
      <c r="M41" s="201">
        <v>0</v>
      </c>
      <c r="N41" s="201">
        <v>28.95</v>
      </c>
      <c r="O41" s="201">
        <v>48.62</v>
      </c>
      <c r="P41" s="201">
        <v>59.54</v>
      </c>
      <c r="Q41" s="201">
        <v>2.67</v>
      </c>
      <c r="R41" s="201">
        <v>10.39</v>
      </c>
      <c r="S41" s="201">
        <v>6.47</v>
      </c>
      <c r="T41" s="201">
        <v>0</v>
      </c>
      <c r="U41" s="201">
        <v>235.18</v>
      </c>
      <c r="V41" s="201">
        <v>3.49</v>
      </c>
      <c r="W41" s="201">
        <v>8.5299999999999994</v>
      </c>
      <c r="X41" s="201">
        <v>28.29</v>
      </c>
      <c r="Y41" s="201">
        <v>0</v>
      </c>
      <c r="Z41" s="201">
        <v>34.11</v>
      </c>
      <c r="AA41" s="201">
        <v>0</v>
      </c>
      <c r="AB41" s="201">
        <v>0</v>
      </c>
      <c r="AC41" s="201">
        <v>8.14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13.79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115.81</v>
      </c>
      <c r="L42" s="201">
        <v>18.010000000000002</v>
      </c>
      <c r="M42" s="201">
        <v>0</v>
      </c>
      <c r="N42" s="201">
        <v>28.95</v>
      </c>
      <c r="O42" s="201">
        <v>48.62</v>
      </c>
      <c r="P42" s="201">
        <v>59.54</v>
      </c>
      <c r="Q42" s="201">
        <v>2.67</v>
      </c>
      <c r="R42" s="201">
        <v>10.39</v>
      </c>
      <c r="S42" s="201">
        <v>6.47</v>
      </c>
      <c r="T42" s="201">
        <v>0</v>
      </c>
      <c r="U42" s="201">
        <v>235.18</v>
      </c>
      <c r="V42" s="201">
        <v>3.49</v>
      </c>
      <c r="W42" s="201">
        <v>8.5299999999999994</v>
      </c>
      <c r="X42" s="201">
        <v>30.86</v>
      </c>
      <c r="Y42" s="201">
        <v>0</v>
      </c>
      <c r="Z42" s="201">
        <v>34.11</v>
      </c>
      <c r="AA42" s="201">
        <v>0</v>
      </c>
      <c r="AB42" s="201">
        <v>0</v>
      </c>
      <c r="AC42" s="201">
        <v>8.14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13.79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73.349999999999994</v>
      </c>
      <c r="L43" s="201">
        <v>40.53</v>
      </c>
      <c r="M43" s="201">
        <v>0</v>
      </c>
      <c r="N43" s="201">
        <v>28.95</v>
      </c>
      <c r="O43" s="201">
        <v>48.62</v>
      </c>
      <c r="P43" s="201">
        <v>59.54</v>
      </c>
      <c r="Q43" s="201">
        <v>2.67</v>
      </c>
      <c r="R43" s="201">
        <v>10.39</v>
      </c>
      <c r="S43" s="201">
        <v>6.47</v>
      </c>
      <c r="T43" s="201">
        <v>0</v>
      </c>
      <c r="U43" s="201">
        <v>235.18</v>
      </c>
      <c r="V43" s="201">
        <v>3.49</v>
      </c>
      <c r="W43" s="201">
        <v>8.5299999999999994</v>
      </c>
      <c r="X43" s="201">
        <v>30.86</v>
      </c>
      <c r="Y43" s="201">
        <v>0</v>
      </c>
      <c r="Z43" s="201">
        <v>34.11</v>
      </c>
      <c r="AA43" s="201">
        <v>0</v>
      </c>
      <c r="AB43" s="201">
        <v>0</v>
      </c>
      <c r="AC43" s="201">
        <v>8.14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13.79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73.34</v>
      </c>
      <c r="L44" s="201">
        <v>40.53</v>
      </c>
      <c r="M44" s="201">
        <v>0</v>
      </c>
      <c r="N44" s="201">
        <v>28.95</v>
      </c>
      <c r="O44" s="201">
        <v>48.62</v>
      </c>
      <c r="P44" s="201">
        <v>59.54</v>
      </c>
      <c r="Q44" s="201">
        <v>2.67</v>
      </c>
      <c r="R44" s="201">
        <v>10.39</v>
      </c>
      <c r="S44" s="201">
        <v>6.47</v>
      </c>
      <c r="T44" s="201">
        <v>0</v>
      </c>
      <c r="U44" s="201">
        <v>235.18</v>
      </c>
      <c r="V44" s="201">
        <v>3.49</v>
      </c>
      <c r="W44" s="201">
        <v>8.5299999999999994</v>
      </c>
      <c r="X44" s="201">
        <v>30.86</v>
      </c>
      <c r="Y44" s="201">
        <v>0</v>
      </c>
      <c r="Z44" s="201">
        <v>34.11</v>
      </c>
      <c r="AA44" s="201">
        <v>0</v>
      </c>
      <c r="AB44" s="201">
        <v>0</v>
      </c>
      <c r="AC44" s="201">
        <v>15.25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23.71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73.349999999999994</v>
      </c>
      <c r="L45" s="201">
        <v>40.53</v>
      </c>
      <c r="M45" s="201">
        <v>0</v>
      </c>
      <c r="N45" s="201">
        <v>28.95</v>
      </c>
      <c r="O45" s="201">
        <v>48.62</v>
      </c>
      <c r="P45" s="201">
        <v>61.34</v>
      </c>
      <c r="Q45" s="201">
        <v>2.67</v>
      </c>
      <c r="R45" s="201">
        <v>10.39</v>
      </c>
      <c r="S45" s="201">
        <v>6.47</v>
      </c>
      <c r="T45" s="201">
        <v>0</v>
      </c>
      <c r="U45" s="201">
        <v>235.18</v>
      </c>
      <c r="V45" s="201">
        <v>3.49</v>
      </c>
      <c r="W45" s="201">
        <v>8.5299999999999994</v>
      </c>
      <c r="X45" s="201">
        <v>30.86</v>
      </c>
      <c r="Y45" s="201">
        <v>0</v>
      </c>
      <c r="Z45" s="201">
        <v>34.11</v>
      </c>
      <c r="AA45" s="201">
        <v>0</v>
      </c>
      <c r="AB45" s="201">
        <v>0</v>
      </c>
      <c r="AC45" s="201">
        <v>15.25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23.71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73.34</v>
      </c>
      <c r="L46" s="201">
        <v>40.53</v>
      </c>
      <c r="M46" s="201">
        <v>0</v>
      </c>
      <c r="N46" s="201">
        <v>28.95</v>
      </c>
      <c r="O46" s="201">
        <v>48.62</v>
      </c>
      <c r="P46" s="201">
        <v>62.42</v>
      </c>
      <c r="Q46" s="201">
        <v>2.67</v>
      </c>
      <c r="R46" s="201">
        <v>10.39</v>
      </c>
      <c r="S46" s="201">
        <v>6.47</v>
      </c>
      <c r="T46" s="201">
        <v>0</v>
      </c>
      <c r="U46" s="201">
        <v>235.18</v>
      </c>
      <c r="V46" s="201">
        <v>3.49</v>
      </c>
      <c r="W46" s="201">
        <v>8.5299999999999994</v>
      </c>
      <c r="X46" s="201">
        <v>30.86</v>
      </c>
      <c r="Y46" s="201">
        <v>0</v>
      </c>
      <c r="Z46" s="201">
        <v>34.11</v>
      </c>
      <c r="AA46" s="201">
        <v>0</v>
      </c>
      <c r="AB46" s="201">
        <v>0</v>
      </c>
      <c r="AC46" s="201">
        <v>15.25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23.71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96.51</v>
      </c>
      <c r="L47" s="201">
        <v>44.01</v>
      </c>
      <c r="M47" s="201">
        <v>0</v>
      </c>
      <c r="N47" s="201">
        <v>28.95</v>
      </c>
      <c r="O47" s="201">
        <v>48.62</v>
      </c>
      <c r="P47" s="201">
        <v>63.5</v>
      </c>
      <c r="Q47" s="201">
        <v>2.67</v>
      </c>
      <c r="R47" s="201">
        <v>5.19</v>
      </c>
      <c r="S47" s="201">
        <v>6.06</v>
      </c>
      <c r="T47" s="201">
        <v>0</v>
      </c>
      <c r="U47" s="201">
        <v>235.18</v>
      </c>
      <c r="V47" s="201">
        <v>3.52</v>
      </c>
      <c r="W47" s="201">
        <v>6.01</v>
      </c>
      <c r="X47" s="201">
        <v>30.86</v>
      </c>
      <c r="Y47" s="201">
        <v>0</v>
      </c>
      <c r="Z47" s="201">
        <v>34.11</v>
      </c>
      <c r="AA47" s="201">
        <v>0</v>
      </c>
      <c r="AB47" s="201">
        <v>0</v>
      </c>
      <c r="AC47" s="201">
        <v>15.25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27.06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96.51</v>
      </c>
      <c r="L48" s="201">
        <v>44.01</v>
      </c>
      <c r="M48" s="201">
        <v>0</v>
      </c>
      <c r="N48" s="201">
        <v>28.95</v>
      </c>
      <c r="O48" s="201">
        <v>48.62</v>
      </c>
      <c r="P48" s="201">
        <v>64.58</v>
      </c>
      <c r="Q48" s="201">
        <v>2.67</v>
      </c>
      <c r="R48" s="201">
        <v>5.19</v>
      </c>
      <c r="S48" s="201">
        <v>6.47</v>
      </c>
      <c r="T48" s="201">
        <v>0</v>
      </c>
      <c r="U48" s="201">
        <v>235.18</v>
      </c>
      <c r="V48" s="201">
        <v>2.4500000000000002</v>
      </c>
      <c r="W48" s="201">
        <v>6.01</v>
      </c>
      <c r="X48" s="201">
        <v>30.86</v>
      </c>
      <c r="Y48" s="201">
        <v>0</v>
      </c>
      <c r="Z48" s="201">
        <v>34.11</v>
      </c>
      <c r="AA48" s="201">
        <v>0</v>
      </c>
      <c r="AB48" s="201">
        <v>0</v>
      </c>
      <c r="AC48" s="201">
        <v>15.25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27.06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96.51</v>
      </c>
      <c r="L49" s="201">
        <v>39.119999999999997</v>
      </c>
      <c r="M49" s="201">
        <v>0</v>
      </c>
      <c r="N49" s="201">
        <v>28.95</v>
      </c>
      <c r="O49" s="201">
        <v>48.62</v>
      </c>
      <c r="P49" s="201">
        <v>64.569999999999993</v>
      </c>
      <c r="Q49" s="201">
        <v>2.67</v>
      </c>
      <c r="R49" s="201">
        <v>5.19</v>
      </c>
      <c r="S49" s="201">
        <v>6.47</v>
      </c>
      <c r="T49" s="201">
        <v>0</v>
      </c>
      <c r="U49" s="201">
        <v>235.18</v>
      </c>
      <c r="V49" s="201">
        <v>3.5</v>
      </c>
      <c r="W49" s="201">
        <v>8.5299999999999994</v>
      </c>
      <c r="X49" s="201">
        <v>30.86</v>
      </c>
      <c r="Y49" s="201">
        <v>0</v>
      </c>
      <c r="Z49" s="201">
        <v>34.11</v>
      </c>
      <c r="AA49" s="201">
        <v>0</v>
      </c>
      <c r="AB49" s="201">
        <v>0</v>
      </c>
      <c r="AC49" s="201">
        <v>15.25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27.06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96.51</v>
      </c>
      <c r="L50" s="201">
        <v>39.119999999999997</v>
      </c>
      <c r="M50" s="201">
        <v>0</v>
      </c>
      <c r="N50" s="201">
        <v>28.95</v>
      </c>
      <c r="O50" s="201">
        <v>48.62</v>
      </c>
      <c r="P50" s="201">
        <v>64.569999999999993</v>
      </c>
      <c r="Q50" s="201">
        <v>2.67</v>
      </c>
      <c r="R50" s="201">
        <v>5.38</v>
      </c>
      <c r="S50" s="201">
        <v>6.46</v>
      </c>
      <c r="T50" s="201">
        <v>0</v>
      </c>
      <c r="U50" s="201">
        <v>235.18</v>
      </c>
      <c r="V50" s="201">
        <v>3.5</v>
      </c>
      <c r="W50" s="201">
        <v>8.5299999999999994</v>
      </c>
      <c r="X50" s="201">
        <v>30.86</v>
      </c>
      <c r="Y50" s="201">
        <v>0</v>
      </c>
      <c r="Z50" s="201">
        <v>34.11</v>
      </c>
      <c r="AA50" s="201">
        <v>0</v>
      </c>
      <c r="AB50" s="201">
        <v>0</v>
      </c>
      <c r="AC50" s="201">
        <v>15.25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27.06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93.14</v>
      </c>
      <c r="L51" s="201">
        <v>61.4</v>
      </c>
      <c r="M51" s="201">
        <v>0</v>
      </c>
      <c r="N51" s="201">
        <v>28.95</v>
      </c>
      <c r="O51" s="201">
        <v>48.62</v>
      </c>
      <c r="P51" s="201">
        <v>65.650000000000006</v>
      </c>
      <c r="Q51" s="201">
        <v>2.67</v>
      </c>
      <c r="R51" s="201">
        <v>5.19</v>
      </c>
      <c r="S51" s="201">
        <v>6.46</v>
      </c>
      <c r="T51" s="201">
        <v>0</v>
      </c>
      <c r="U51" s="201">
        <v>235.18</v>
      </c>
      <c r="V51" s="201">
        <v>3.5</v>
      </c>
      <c r="W51" s="201">
        <v>8.5299999999999994</v>
      </c>
      <c r="X51" s="201">
        <v>34.450000000000003</v>
      </c>
      <c r="Y51" s="201">
        <v>0</v>
      </c>
      <c r="Z51" s="201">
        <v>34.11</v>
      </c>
      <c r="AA51" s="201">
        <v>0</v>
      </c>
      <c r="AB51" s="201">
        <v>0</v>
      </c>
      <c r="AC51" s="201">
        <v>8.14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13.79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93.14</v>
      </c>
      <c r="L52" s="201">
        <v>61.4</v>
      </c>
      <c r="M52" s="201">
        <v>0</v>
      </c>
      <c r="N52" s="201">
        <v>28.95</v>
      </c>
      <c r="O52" s="201">
        <v>48.62</v>
      </c>
      <c r="P52" s="201">
        <v>65.650000000000006</v>
      </c>
      <c r="Q52" s="201">
        <v>2.67</v>
      </c>
      <c r="R52" s="201">
        <v>5.19</v>
      </c>
      <c r="S52" s="201">
        <v>6.46</v>
      </c>
      <c r="T52" s="201">
        <v>0</v>
      </c>
      <c r="U52" s="201">
        <v>235.18</v>
      </c>
      <c r="V52" s="201">
        <v>3.49</v>
      </c>
      <c r="W52" s="201">
        <v>8.5299999999999994</v>
      </c>
      <c r="X52" s="201">
        <v>36.159999999999997</v>
      </c>
      <c r="Y52" s="201">
        <v>0</v>
      </c>
      <c r="Z52" s="201">
        <v>34.11</v>
      </c>
      <c r="AA52" s="201">
        <v>0</v>
      </c>
      <c r="AB52" s="201">
        <v>0</v>
      </c>
      <c r="AC52" s="201">
        <v>8.14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13.79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93.14</v>
      </c>
      <c r="L53" s="201">
        <v>61.4</v>
      </c>
      <c r="M53" s="201">
        <v>0</v>
      </c>
      <c r="N53" s="201">
        <v>28.95</v>
      </c>
      <c r="O53" s="201">
        <v>48.62</v>
      </c>
      <c r="P53" s="201">
        <v>65.650000000000006</v>
      </c>
      <c r="Q53" s="201">
        <v>2.67</v>
      </c>
      <c r="R53" s="201">
        <v>5.19</v>
      </c>
      <c r="S53" s="201">
        <v>6.47</v>
      </c>
      <c r="T53" s="201">
        <v>0</v>
      </c>
      <c r="U53" s="201">
        <v>235.18</v>
      </c>
      <c r="V53" s="201">
        <v>3.49</v>
      </c>
      <c r="W53" s="201">
        <v>8.5299999999999994</v>
      </c>
      <c r="X53" s="201">
        <v>36.159999999999997</v>
      </c>
      <c r="Y53" s="201">
        <v>0</v>
      </c>
      <c r="Z53" s="201">
        <v>34.11</v>
      </c>
      <c r="AA53" s="201">
        <v>0</v>
      </c>
      <c r="AB53" s="201">
        <v>0</v>
      </c>
      <c r="AC53" s="201">
        <v>8.14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13.79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93.14</v>
      </c>
      <c r="L54" s="201">
        <v>61.4</v>
      </c>
      <c r="M54" s="201">
        <v>0</v>
      </c>
      <c r="N54" s="201">
        <v>28.95</v>
      </c>
      <c r="O54" s="201">
        <v>48.62</v>
      </c>
      <c r="P54" s="201">
        <v>65.650000000000006</v>
      </c>
      <c r="Q54" s="201">
        <v>2.67</v>
      </c>
      <c r="R54" s="201">
        <v>5.19</v>
      </c>
      <c r="S54" s="201">
        <v>6.47</v>
      </c>
      <c r="T54" s="201">
        <v>0</v>
      </c>
      <c r="U54" s="201">
        <v>235.18</v>
      </c>
      <c r="V54" s="201">
        <v>3.49</v>
      </c>
      <c r="W54" s="201">
        <v>8.5299999999999994</v>
      </c>
      <c r="X54" s="201">
        <v>36.159999999999997</v>
      </c>
      <c r="Y54" s="201">
        <v>0</v>
      </c>
      <c r="Z54" s="201">
        <v>34.11</v>
      </c>
      <c r="AA54" s="201">
        <v>0</v>
      </c>
      <c r="AB54" s="201">
        <v>0</v>
      </c>
      <c r="AC54" s="201">
        <v>8.14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13.79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70.91</v>
      </c>
      <c r="L55" s="201">
        <v>61.4</v>
      </c>
      <c r="M55" s="201">
        <v>0</v>
      </c>
      <c r="N55" s="201">
        <v>28.95</v>
      </c>
      <c r="O55" s="201">
        <v>48.62</v>
      </c>
      <c r="P55" s="201">
        <v>64.58</v>
      </c>
      <c r="Q55" s="201">
        <v>2.77</v>
      </c>
      <c r="R55" s="201">
        <v>5.19</v>
      </c>
      <c r="S55" s="201">
        <v>6.46</v>
      </c>
      <c r="T55" s="201">
        <v>0</v>
      </c>
      <c r="U55" s="201">
        <v>235.18</v>
      </c>
      <c r="V55" s="201">
        <v>3.49</v>
      </c>
      <c r="W55" s="201">
        <v>8.5299999999999994</v>
      </c>
      <c r="X55" s="201">
        <v>36.159999999999997</v>
      </c>
      <c r="Y55" s="201">
        <v>0</v>
      </c>
      <c r="Z55" s="201">
        <v>34.11</v>
      </c>
      <c r="AA55" s="201">
        <v>0</v>
      </c>
      <c r="AB55" s="201">
        <v>0</v>
      </c>
      <c r="AC55" s="201">
        <v>8.14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13.79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70.88</v>
      </c>
      <c r="L56" s="201">
        <v>61.4</v>
      </c>
      <c r="M56" s="201">
        <v>0</v>
      </c>
      <c r="N56" s="201">
        <v>28.95</v>
      </c>
      <c r="O56" s="201">
        <v>48.62</v>
      </c>
      <c r="P56" s="201">
        <v>64.58</v>
      </c>
      <c r="Q56" s="201">
        <v>2.67</v>
      </c>
      <c r="R56" s="201">
        <v>5.19</v>
      </c>
      <c r="S56" s="201">
        <v>6.47</v>
      </c>
      <c r="T56" s="201">
        <v>0</v>
      </c>
      <c r="U56" s="201">
        <v>235.18</v>
      </c>
      <c r="V56" s="201">
        <v>3.49</v>
      </c>
      <c r="W56" s="201">
        <v>8.5299999999999994</v>
      </c>
      <c r="X56" s="201">
        <v>36.159999999999997</v>
      </c>
      <c r="Y56" s="201">
        <v>0</v>
      </c>
      <c r="Z56" s="201">
        <v>34.11</v>
      </c>
      <c r="AA56" s="201">
        <v>0</v>
      </c>
      <c r="AB56" s="201">
        <v>0</v>
      </c>
      <c r="AC56" s="201">
        <v>8.14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13.79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70.91</v>
      </c>
      <c r="L57" s="201">
        <v>61.4</v>
      </c>
      <c r="M57" s="201">
        <v>0</v>
      </c>
      <c r="N57" s="201">
        <v>28.95</v>
      </c>
      <c r="O57" s="201">
        <v>48.62</v>
      </c>
      <c r="P57" s="201">
        <v>64.58</v>
      </c>
      <c r="Q57" s="201">
        <v>2.67</v>
      </c>
      <c r="R57" s="201">
        <v>5.19</v>
      </c>
      <c r="S57" s="201">
        <v>6.47</v>
      </c>
      <c r="T57" s="201">
        <v>0</v>
      </c>
      <c r="U57" s="201">
        <v>231.23</v>
      </c>
      <c r="V57" s="201">
        <v>3.49</v>
      </c>
      <c r="W57" s="201">
        <v>8.5299999999999994</v>
      </c>
      <c r="X57" s="201">
        <v>36.159999999999997</v>
      </c>
      <c r="Y57" s="201">
        <v>0</v>
      </c>
      <c r="Z57" s="201">
        <v>34.11</v>
      </c>
      <c r="AA57" s="201">
        <v>0</v>
      </c>
      <c r="AB57" s="201">
        <v>0</v>
      </c>
      <c r="AC57" s="201">
        <v>8.14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13.79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96.51</v>
      </c>
      <c r="L58" s="201">
        <v>61.4</v>
      </c>
      <c r="M58" s="201">
        <v>0</v>
      </c>
      <c r="N58" s="201">
        <v>28.95</v>
      </c>
      <c r="O58" s="201">
        <v>48.62</v>
      </c>
      <c r="P58" s="201">
        <v>64.58</v>
      </c>
      <c r="Q58" s="201">
        <v>2.67</v>
      </c>
      <c r="R58" s="201">
        <v>5.19</v>
      </c>
      <c r="S58" s="201">
        <v>6.47</v>
      </c>
      <c r="T58" s="201">
        <v>0</v>
      </c>
      <c r="U58" s="201">
        <v>231.23</v>
      </c>
      <c r="V58" s="201">
        <v>3.49</v>
      </c>
      <c r="W58" s="201">
        <v>8.5299999999999994</v>
      </c>
      <c r="X58" s="201">
        <v>36.159999999999997</v>
      </c>
      <c r="Y58" s="201">
        <v>0</v>
      </c>
      <c r="Z58" s="201">
        <v>34.11</v>
      </c>
      <c r="AA58" s="201">
        <v>0</v>
      </c>
      <c r="AB58" s="201">
        <v>0</v>
      </c>
      <c r="AC58" s="201">
        <v>8.14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13.79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159.27000000000001</v>
      </c>
      <c r="L59" s="201">
        <v>61.4</v>
      </c>
      <c r="M59" s="201">
        <v>0</v>
      </c>
      <c r="N59" s="201">
        <v>28.95</v>
      </c>
      <c r="O59" s="201">
        <v>48.62</v>
      </c>
      <c r="P59" s="201">
        <v>64.58</v>
      </c>
      <c r="Q59" s="201">
        <v>2.67</v>
      </c>
      <c r="R59" s="201">
        <v>5.19</v>
      </c>
      <c r="S59" s="201">
        <v>6.46</v>
      </c>
      <c r="T59" s="201">
        <v>0</v>
      </c>
      <c r="U59" s="201">
        <v>231.23</v>
      </c>
      <c r="V59" s="201">
        <v>3.49</v>
      </c>
      <c r="W59" s="201">
        <v>8.5299999999999994</v>
      </c>
      <c r="X59" s="201">
        <v>36.159999999999997</v>
      </c>
      <c r="Y59" s="201">
        <v>0</v>
      </c>
      <c r="Z59" s="201">
        <v>34.11</v>
      </c>
      <c r="AA59" s="201">
        <v>0</v>
      </c>
      <c r="AB59" s="201">
        <v>0</v>
      </c>
      <c r="AC59" s="201">
        <v>15.25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13.79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159.27000000000001</v>
      </c>
      <c r="L60" s="201">
        <v>61.4</v>
      </c>
      <c r="M60" s="201">
        <v>0</v>
      </c>
      <c r="N60" s="201">
        <v>28.95</v>
      </c>
      <c r="O60" s="201">
        <v>48.62</v>
      </c>
      <c r="P60" s="201">
        <v>64.58</v>
      </c>
      <c r="Q60" s="201">
        <v>2.67</v>
      </c>
      <c r="R60" s="201">
        <v>5.19</v>
      </c>
      <c r="S60" s="201">
        <v>6.47</v>
      </c>
      <c r="T60" s="201">
        <v>0</v>
      </c>
      <c r="U60" s="201">
        <v>231.23</v>
      </c>
      <c r="V60" s="201">
        <v>3.49</v>
      </c>
      <c r="W60" s="201">
        <v>8.5299999999999994</v>
      </c>
      <c r="X60" s="201">
        <v>36.159999999999997</v>
      </c>
      <c r="Y60" s="201">
        <v>0</v>
      </c>
      <c r="Z60" s="201">
        <v>34.11</v>
      </c>
      <c r="AA60" s="201">
        <v>0</v>
      </c>
      <c r="AB60" s="201">
        <v>0</v>
      </c>
      <c r="AC60" s="201">
        <v>15.25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13.79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159.27000000000001</v>
      </c>
      <c r="L61" s="201">
        <v>61.4</v>
      </c>
      <c r="M61" s="201">
        <v>0</v>
      </c>
      <c r="N61" s="201">
        <v>28.95</v>
      </c>
      <c r="O61" s="201">
        <v>48.62</v>
      </c>
      <c r="P61" s="201">
        <v>65.290000000000006</v>
      </c>
      <c r="Q61" s="201">
        <v>2.67</v>
      </c>
      <c r="R61" s="201">
        <v>5.19</v>
      </c>
      <c r="S61" s="201">
        <v>6.47</v>
      </c>
      <c r="T61" s="201">
        <v>0</v>
      </c>
      <c r="U61" s="201">
        <v>231.23</v>
      </c>
      <c r="V61" s="201">
        <v>3.49</v>
      </c>
      <c r="W61" s="201">
        <v>8.5299999999999994</v>
      </c>
      <c r="X61" s="201">
        <v>36.159999999999997</v>
      </c>
      <c r="Y61" s="201">
        <v>0</v>
      </c>
      <c r="Z61" s="201">
        <v>34.11</v>
      </c>
      <c r="AA61" s="201">
        <v>0</v>
      </c>
      <c r="AB61" s="201">
        <v>0</v>
      </c>
      <c r="AC61" s="201">
        <v>15.25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13.79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159.27000000000001</v>
      </c>
      <c r="L62" s="201">
        <v>61.4</v>
      </c>
      <c r="M62" s="201">
        <v>0</v>
      </c>
      <c r="N62" s="201">
        <v>28.95</v>
      </c>
      <c r="O62" s="201">
        <v>48.62</v>
      </c>
      <c r="P62" s="201">
        <v>65.290000000000006</v>
      </c>
      <c r="Q62" s="201">
        <v>2.67</v>
      </c>
      <c r="R62" s="201">
        <v>5.19</v>
      </c>
      <c r="S62" s="201">
        <v>6.47</v>
      </c>
      <c r="T62" s="201">
        <v>0</v>
      </c>
      <c r="U62" s="201">
        <v>231.23</v>
      </c>
      <c r="V62" s="201">
        <v>3.49</v>
      </c>
      <c r="W62" s="201">
        <v>8.5299999999999994</v>
      </c>
      <c r="X62" s="201">
        <v>36.159999999999997</v>
      </c>
      <c r="Y62" s="201">
        <v>0</v>
      </c>
      <c r="Z62" s="201">
        <v>34.11</v>
      </c>
      <c r="AA62" s="201">
        <v>0</v>
      </c>
      <c r="AB62" s="201">
        <v>0</v>
      </c>
      <c r="AC62" s="201">
        <v>15.25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13.79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159.27000000000001</v>
      </c>
      <c r="L63" s="201">
        <v>61.4</v>
      </c>
      <c r="M63" s="201">
        <v>0</v>
      </c>
      <c r="N63" s="201">
        <v>28.95</v>
      </c>
      <c r="O63" s="201">
        <v>48.62</v>
      </c>
      <c r="P63" s="201">
        <v>65.290000000000006</v>
      </c>
      <c r="Q63" s="201">
        <v>2.67</v>
      </c>
      <c r="R63" s="201">
        <v>5.19</v>
      </c>
      <c r="S63" s="201">
        <v>6.47</v>
      </c>
      <c r="T63" s="201">
        <v>0</v>
      </c>
      <c r="U63" s="201">
        <v>231.23</v>
      </c>
      <c r="V63" s="201">
        <v>3.49</v>
      </c>
      <c r="W63" s="201">
        <v>8.5299999999999994</v>
      </c>
      <c r="X63" s="201">
        <v>36.159999999999997</v>
      </c>
      <c r="Y63" s="201">
        <v>0</v>
      </c>
      <c r="Z63" s="201">
        <v>34.11</v>
      </c>
      <c r="AA63" s="201">
        <v>0</v>
      </c>
      <c r="AB63" s="201">
        <v>0</v>
      </c>
      <c r="AC63" s="201">
        <v>15.25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13.79</v>
      </c>
      <c r="AJ63" s="201">
        <v>0</v>
      </c>
      <c r="AK63" s="201">
        <v>49.92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159.27000000000001</v>
      </c>
      <c r="L64" s="201">
        <v>61.4</v>
      </c>
      <c r="M64" s="201">
        <v>0</v>
      </c>
      <c r="N64" s="201">
        <v>28.95</v>
      </c>
      <c r="O64" s="201">
        <v>48.62</v>
      </c>
      <c r="P64" s="201">
        <v>65.290000000000006</v>
      </c>
      <c r="Q64" s="201">
        <v>2.67</v>
      </c>
      <c r="R64" s="201">
        <v>5.19</v>
      </c>
      <c r="S64" s="201">
        <v>6.47</v>
      </c>
      <c r="T64" s="201">
        <v>0</v>
      </c>
      <c r="U64" s="201">
        <v>231.23</v>
      </c>
      <c r="V64" s="201">
        <v>3.49</v>
      </c>
      <c r="W64" s="201">
        <v>8.5299999999999994</v>
      </c>
      <c r="X64" s="201">
        <v>36.159999999999997</v>
      </c>
      <c r="Y64" s="201">
        <v>0</v>
      </c>
      <c r="Z64" s="201">
        <v>34.11</v>
      </c>
      <c r="AA64" s="201">
        <v>0</v>
      </c>
      <c r="AB64" s="201">
        <v>0</v>
      </c>
      <c r="AC64" s="201">
        <v>15.25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13.79</v>
      </c>
      <c r="AJ64" s="201">
        <v>0</v>
      </c>
      <c r="AK64" s="201">
        <v>49.92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159.27000000000001</v>
      </c>
      <c r="L65" s="201">
        <v>61.4</v>
      </c>
      <c r="M65" s="201">
        <v>0</v>
      </c>
      <c r="N65" s="201">
        <v>28.95</v>
      </c>
      <c r="O65" s="201">
        <v>48.62</v>
      </c>
      <c r="P65" s="201">
        <v>65.290000000000006</v>
      </c>
      <c r="Q65" s="201">
        <v>2.67</v>
      </c>
      <c r="R65" s="201">
        <v>5.19</v>
      </c>
      <c r="S65" s="201">
        <v>6.47</v>
      </c>
      <c r="T65" s="201">
        <v>0</v>
      </c>
      <c r="U65" s="201">
        <v>231.23</v>
      </c>
      <c r="V65" s="201">
        <v>3.49</v>
      </c>
      <c r="W65" s="201">
        <v>8.5299999999999994</v>
      </c>
      <c r="X65" s="201">
        <v>36.159999999999997</v>
      </c>
      <c r="Y65" s="201">
        <v>0</v>
      </c>
      <c r="Z65" s="201">
        <v>34.11</v>
      </c>
      <c r="AA65" s="201">
        <v>0</v>
      </c>
      <c r="AB65" s="201">
        <v>0</v>
      </c>
      <c r="AC65" s="201">
        <v>15.25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13.79</v>
      </c>
      <c r="AJ65" s="201">
        <v>0</v>
      </c>
      <c r="AK65" s="201">
        <v>48.19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159.27000000000001</v>
      </c>
      <c r="L66" s="201">
        <v>61.4</v>
      </c>
      <c r="M66" s="201">
        <v>0</v>
      </c>
      <c r="N66" s="201">
        <v>28.95</v>
      </c>
      <c r="O66" s="201">
        <v>48.62</v>
      </c>
      <c r="P66" s="201">
        <v>65.290000000000006</v>
      </c>
      <c r="Q66" s="201">
        <v>2.67</v>
      </c>
      <c r="R66" s="201">
        <v>5.19</v>
      </c>
      <c r="S66" s="201">
        <v>6.47</v>
      </c>
      <c r="T66" s="201">
        <v>0</v>
      </c>
      <c r="U66" s="201">
        <v>231.23</v>
      </c>
      <c r="V66" s="201">
        <v>3.49</v>
      </c>
      <c r="W66" s="201">
        <v>8.5299999999999994</v>
      </c>
      <c r="X66" s="201">
        <v>36.159999999999997</v>
      </c>
      <c r="Y66" s="201">
        <v>0</v>
      </c>
      <c r="Z66" s="201">
        <v>34.11</v>
      </c>
      <c r="AA66" s="201">
        <v>0</v>
      </c>
      <c r="AB66" s="201">
        <v>0</v>
      </c>
      <c r="AC66" s="201">
        <v>15.25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13.79</v>
      </c>
      <c r="AJ66" s="201">
        <v>0</v>
      </c>
      <c r="AK66" s="201">
        <v>48.19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159.27000000000001</v>
      </c>
      <c r="L67" s="201">
        <v>61.4</v>
      </c>
      <c r="M67" s="201">
        <v>0</v>
      </c>
      <c r="N67" s="201">
        <v>28.95</v>
      </c>
      <c r="O67" s="201">
        <v>48.62</v>
      </c>
      <c r="P67" s="201">
        <v>65.290000000000006</v>
      </c>
      <c r="Q67" s="201">
        <v>2.67</v>
      </c>
      <c r="R67" s="201">
        <v>5.19</v>
      </c>
      <c r="S67" s="201">
        <v>6.47</v>
      </c>
      <c r="T67" s="201">
        <v>0</v>
      </c>
      <c r="U67" s="201">
        <v>231.23</v>
      </c>
      <c r="V67" s="201">
        <v>3.49</v>
      </c>
      <c r="W67" s="201">
        <v>8.5299999999999994</v>
      </c>
      <c r="X67" s="201">
        <v>36.159999999999997</v>
      </c>
      <c r="Y67" s="201">
        <v>0</v>
      </c>
      <c r="Z67" s="201">
        <v>34.11</v>
      </c>
      <c r="AA67" s="201">
        <v>0</v>
      </c>
      <c r="AB67" s="201">
        <v>0</v>
      </c>
      <c r="AC67" s="201">
        <v>15.25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21.55</v>
      </c>
      <c r="AJ67" s="201">
        <v>0</v>
      </c>
      <c r="AK67" s="201">
        <v>48.19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159.27000000000001</v>
      </c>
      <c r="L68" s="201">
        <v>61.4</v>
      </c>
      <c r="M68" s="201">
        <v>0</v>
      </c>
      <c r="N68" s="201">
        <v>28.95</v>
      </c>
      <c r="O68" s="201">
        <v>48.62</v>
      </c>
      <c r="P68" s="201">
        <v>65.290000000000006</v>
      </c>
      <c r="Q68" s="201">
        <v>2.67</v>
      </c>
      <c r="R68" s="201">
        <v>5.19</v>
      </c>
      <c r="S68" s="201">
        <v>6.47</v>
      </c>
      <c r="T68" s="201">
        <v>0</v>
      </c>
      <c r="U68" s="201">
        <v>231.23</v>
      </c>
      <c r="V68" s="201">
        <v>3.49</v>
      </c>
      <c r="W68" s="201">
        <v>8.5299999999999994</v>
      </c>
      <c r="X68" s="201">
        <v>36.159999999999997</v>
      </c>
      <c r="Y68" s="201">
        <v>0</v>
      </c>
      <c r="Z68" s="201">
        <v>34.11</v>
      </c>
      <c r="AA68" s="201">
        <v>0</v>
      </c>
      <c r="AB68" s="201">
        <v>0</v>
      </c>
      <c r="AC68" s="201">
        <v>14.82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21.55</v>
      </c>
      <c r="AJ68" s="201">
        <v>0</v>
      </c>
      <c r="AK68" s="201">
        <v>48.19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159.27000000000001</v>
      </c>
      <c r="L69" s="201">
        <v>61.4</v>
      </c>
      <c r="M69" s="201">
        <v>0</v>
      </c>
      <c r="N69" s="201">
        <v>28.95</v>
      </c>
      <c r="O69" s="201">
        <v>48.62</v>
      </c>
      <c r="P69" s="201">
        <v>65.290000000000006</v>
      </c>
      <c r="Q69" s="201">
        <v>2.67</v>
      </c>
      <c r="R69" s="201">
        <v>5.19</v>
      </c>
      <c r="S69" s="201">
        <v>6.47</v>
      </c>
      <c r="T69" s="201">
        <v>0</v>
      </c>
      <c r="U69" s="201">
        <v>231.23</v>
      </c>
      <c r="V69" s="201">
        <v>3.49</v>
      </c>
      <c r="W69" s="201">
        <v>8.5299999999999994</v>
      </c>
      <c r="X69" s="201">
        <v>36.159999999999997</v>
      </c>
      <c r="Y69" s="201">
        <v>0</v>
      </c>
      <c r="Z69" s="201">
        <v>34.11</v>
      </c>
      <c r="AA69" s="201">
        <v>0</v>
      </c>
      <c r="AB69" s="201">
        <v>0</v>
      </c>
      <c r="AC69" s="201">
        <v>14.82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21.55</v>
      </c>
      <c r="AJ69" s="201">
        <v>0</v>
      </c>
      <c r="AK69" s="201">
        <v>48.19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19.350000000000001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159.27000000000001</v>
      </c>
      <c r="L70" s="201">
        <v>61.4</v>
      </c>
      <c r="M70" s="201">
        <v>0</v>
      </c>
      <c r="N70" s="201">
        <v>28.95</v>
      </c>
      <c r="O70" s="201">
        <v>48.62</v>
      </c>
      <c r="P70" s="201">
        <v>65.290000000000006</v>
      </c>
      <c r="Q70" s="201">
        <v>2.67</v>
      </c>
      <c r="R70" s="201">
        <v>5.19</v>
      </c>
      <c r="S70" s="201">
        <v>6.47</v>
      </c>
      <c r="T70" s="201">
        <v>0</v>
      </c>
      <c r="U70" s="201">
        <v>231.23</v>
      </c>
      <c r="V70" s="201">
        <v>3.49</v>
      </c>
      <c r="W70" s="201">
        <v>8.5299999999999994</v>
      </c>
      <c r="X70" s="201">
        <v>36.159999999999997</v>
      </c>
      <c r="Y70" s="201">
        <v>0</v>
      </c>
      <c r="Z70" s="201">
        <v>34.11</v>
      </c>
      <c r="AA70" s="201">
        <v>0</v>
      </c>
      <c r="AB70" s="201">
        <v>0</v>
      </c>
      <c r="AC70" s="201">
        <v>14.82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20.38</v>
      </c>
      <c r="AJ70" s="201">
        <v>0</v>
      </c>
      <c r="AK70" s="201">
        <v>48.19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14.08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159.27000000000001</v>
      </c>
      <c r="L71" s="201">
        <v>61.4</v>
      </c>
      <c r="M71" s="201">
        <v>0</v>
      </c>
      <c r="N71" s="201">
        <v>28.95</v>
      </c>
      <c r="O71" s="201">
        <v>48.62</v>
      </c>
      <c r="P71" s="201">
        <v>66.63</v>
      </c>
      <c r="Q71" s="201">
        <v>2.67</v>
      </c>
      <c r="R71" s="201">
        <v>5.19</v>
      </c>
      <c r="S71" s="201">
        <v>6.47</v>
      </c>
      <c r="T71" s="201">
        <v>0</v>
      </c>
      <c r="U71" s="201">
        <v>231.23</v>
      </c>
      <c r="V71" s="201">
        <v>3.49</v>
      </c>
      <c r="W71" s="201">
        <v>8.5299999999999994</v>
      </c>
      <c r="X71" s="201">
        <v>36.159999999999997</v>
      </c>
      <c r="Y71" s="201">
        <v>0</v>
      </c>
      <c r="Z71" s="201">
        <v>34.11</v>
      </c>
      <c r="AA71" s="201">
        <v>0</v>
      </c>
      <c r="AB71" s="201">
        <v>0</v>
      </c>
      <c r="AC71" s="201">
        <v>14.82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22.52</v>
      </c>
      <c r="AJ71" s="201">
        <v>0</v>
      </c>
      <c r="AK71" s="201">
        <v>48.19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9.8699999999999992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159.27000000000001</v>
      </c>
      <c r="L72" s="201">
        <v>61.4</v>
      </c>
      <c r="M72" s="201">
        <v>0</v>
      </c>
      <c r="N72" s="201">
        <v>28.95</v>
      </c>
      <c r="O72" s="201">
        <v>48.62</v>
      </c>
      <c r="P72" s="201">
        <v>66.63</v>
      </c>
      <c r="Q72" s="201">
        <v>2.67</v>
      </c>
      <c r="R72" s="201">
        <v>5.19</v>
      </c>
      <c r="S72" s="201">
        <v>6.47</v>
      </c>
      <c r="T72" s="201">
        <v>0</v>
      </c>
      <c r="U72" s="201">
        <v>231.23</v>
      </c>
      <c r="V72" s="201">
        <v>3.49</v>
      </c>
      <c r="W72" s="201">
        <v>8.5299999999999994</v>
      </c>
      <c r="X72" s="201">
        <v>36.159999999999997</v>
      </c>
      <c r="Y72" s="201">
        <v>0</v>
      </c>
      <c r="Z72" s="201">
        <v>34.11</v>
      </c>
      <c r="AA72" s="201">
        <v>0</v>
      </c>
      <c r="AB72" s="201">
        <v>0</v>
      </c>
      <c r="AC72" s="201">
        <v>14.82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22.52</v>
      </c>
      <c r="AJ72" s="201">
        <v>0</v>
      </c>
      <c r="AK72" s="201">
        <v>48.19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7.58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66.63</v>
      </c>
      <c r="Q73" s="201">
        <v>2.67</v>
      </c>
      <c r="R73" s="201">
        <v>5.19</v>
      </c>
      <c r="S73" s="201">
        <v>6.47</v>
      </c>
      <c r="T73" s="201">
        <v>0</v>
      </c>
      <c r="U73" s="201">
        <v>231.23</v>
      </c>
      <c r="V73" s="201">
        <v>3.49</v>
      </c>
      <c r="W73" s="201">
        <v>8.5299999999999994</v>
      </c>
      <c r="X73" s="201">
        <v>36.159999999999997</v>
      </c>
      <c r="Y73" s="201">
        <v>0</v>
      </c>
      <c r="Z73" s="201">
        <v>34.11</v>
      </c>
      <c r="AA73" s="201">
        <v>0</v>
      </c>
      <c r="AB73" s="201">
        <v>0</v>
      </c>
      <c r="AC73" s="201">
        <v>14.82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22.52</v>
      </c>
      <c r="AJ73" s="201">
        <v>0</v>
      </c>
      <c r="AK73" s="201">
        <v>48.19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5.24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66.63</v>
      </c>
      <c r="Q74" s="201">
        <v>2.67</v>
      </c>
      <c r="R74" s="201">
        <v>5.19</v>
      </c>
      <c r="S74" s="201">
        <v>6.47</v>
      </c>
      <c r="T74" s="201">
        <v>0</v>
      </c>
      <c r="U74" s="201">
        <v>231.23</v>
      </c>
      <c r="V74" s="201">
        <v>3.49</v>
      </c>
      <c r="W74" s="201">
        <v>8.5299999999999994</v>
      </c>
      <c r="X74" s="201">
        <v>36.159999999999997</v>
      </c>
      <c r="Y74" s="201">
        <v>0</v>
      </c>
      <c r="Z74" s="201">
        <v>34.11</v>
      </c>
      <c r="AA74" s="201">
        <v>0</v>
      </c>
      <c r="AB74" s="201">
        <v>0</v>
      </c>
      <c r="AC74" s="201">
        <v>14.82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29.65</v>
      </c>
      <c r="AJ74" s="201">
        <v>0</v>
      </c>
      <c r="AK74" s="201">
        <v>47.6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2.3199999999999998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66.19</v>
      </c>
      <c r="Q75" s="201">
        <v>2.67</v>
      </c>
      <c r="R75" s="201">
        <v>5.19</v>
      </c>
      <c r="S75" s="201">
        <v>6.47</v>
      </c>
      <c r="T75" s="201">
        <v>0</v>
      </c>
      <c r="U75" s="201">
        <v>231.23</v>
      </c>
      <c r="V75" s="201">
        <v>3.49</v>
      </c>
      <c r="W75" s="201">
        <v>8.5299999999999994</v>
      </c>
      <c r="X75" s="201">
        <v>36.159999999999997</v>
      </c>
      <c r="Y75" s="201">
        <v>0</v>
      </c>
      <c r="Z75" s="201">
        <v>34.11</v>
      </c>
      <c r="AA75" s="201">
        <v>0</v>
      </c>
      <c r="AB75" s="201">
        <v>0</v>
      </c>
      <c r="AC75" s="201">
        <v>14.82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29.65</v>
      </c>
      <c r="AJ75" s="201">
        <v>0</v>
      </c>
      <c r="AK75" s="201">
        <v>47.58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66.19</v>
      </c>
      <c r="Q76" s="201">
        <v>2.67</v>
      </c>
      <c r="R76" s="201">
        <v>5.19</v>
      </c>
      <c r="S76" s="201">
        <v>6.47</v>
      </c>
      <c r="T76" s="201">
        <v>0</v>
      </c>
      <c r="U76" s="201">
        <v>231.23</v>
      </c>
      <c r="V76" s="201">
        <v>3.49</v>
      </c>
      <c r="W76" s="201">
        <v>8.5299999999999994</v>
      </c>
      <c r="X76" s="201">
        <v>36.159999999999997</v>
      </c>
      <c r="Y76" s="201">
        <v>0</v>
      </c>
      <c r="Z76" s="201">
        <v>34.11</v>
      </c>
      <c r="AA76" s="201">
        <v>0</v>
      </c>
      <c r="AB76" s="201">
        <v>0</v>
      </c>
      <c r="AC76" s="201">
        <v>14.82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29.65</v>
      </c>
      <c r="AJ76" s="201">
        <v>0</v>
      </c>
      <c r="AK76" s="201">
        <v>47.58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154.18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66.19</v>
      </c>
      <c r="Q77" s="201">
        <v>2.67</v>
      </c>
      <c r="R77" s="201">
        <v>5.19</v>
      </c>
      <c r="S77" s="201">
        <v>6.47</v>
      </c>
      <c r="T77" s="201">
        <v>0</v>
      </c>
      <c r="U77" s="201">
        <v>231.23</v>
      </c>
      <c r="V77" s="201">
        <v>3.49</v>
      </c>
      <c r="W77" s="201">
        <v>8.5299999999999994</v>
      </c>
      <c r="X77" s="201">
        <v>36.159999999999997</v>
      </c>
      <c r="Y77" s="201">
        <v>0</v>
      </c>
      <c r="Z77" s="201">
        <v>34.11</v>
      </c>
      <c r="AA77" s="201">
        <v>0</v>
      </c>
      <c r="AB77" s="201">
        <v>0</v>
      </c>
      <c r="AC77" s="201">
        <v>14.82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19.809999999999999</v>
      </c>
      <c r="AJ77" s="201">
        <v>0</v>
      </c>
      <c r="AK77" s="201">
        <v>47.58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66.19</v>
      </c>
      <c r="Q78" s="201">
        <v>2.67</v>
      </c>
      <c r="R78" s="201">
        <v>5.19</v>
      </c>
      <c r="S78" s="201">
        <v>6.47</v>
      </c>
      <c r="T78" s="201">
        <v>0</v>
      </c>
      <c r="U78" s="201">
        <v>231.23</v>
      </c>
      <c r="V78" s="201">
        <v>3.49</v>
      </c>
      <c r="W78" s="201">
        <v>8.5299999999999994</v>
      </c>
      <c r="X78" s="201">
        <v>36.159999999999997</v>
      </c>
      <c r="Y78" s="201">
        <v>0</v>
      </c>
      <c r="Z78" s="201">
        <v>34.11</v>
      </c>
      <c r="AA78" s="201">
        <v>0</v>
      </c>
      <c r="AB78" s="201">
        <v>0</v>
      </c>
      <c r="AC78" s="201">
        <v>14.82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19.809999999999999</v>
      </c>
      <c r="AJ78" s="201">
        <v>0</v>
      </c>
      <c r="AK78" s="201">
        <v>47.58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66.19</v>
      </c>
      <c r="Q79" s="201">
        <v>2.67</v>
      </c>
      <c r="R79" s="201">
        <v>5.19</v>
      </c>
      <c r="S79" s="201">
        <v>6.47</v>
      </c>
      <c r="T79" s="201">
        <v>0</v>
      </c>
      <c r="U79" s="201">
        <v>235.18</v>
      </c>
      <c r="V79" s="201">
        <v>3.49</v>
      </c>
      <c r="W79" s="201">
        <v>8.5299999999999994</v>
      </c>
      <c r="X79" s="201">
        <v>36.159999999999997</v>
      </c>
      <c r="Y79" s="201">
        <v>0</v>
      </c>
      <c r="Z79" s="201">
        <v>34.11</v>
      </c>
      <c r="AA79" s="201">
        <v>0</v>
      </c>
      <c r="AB79" s="201">
        <v>0</v>
      </c>
      <c r="AC79" s="201">
        <v>14.82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19.809999999999999</v>
      </c>
      <c r="AJ79" s="201">
        <v>0</v>
      </c>
      <c r="AK79" s="201">
        <v>47.58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66.19</v>
      </c>
      <c r="Q80" s="201">
        <v>2.67</v>
      </c>
      <c r="R80" s="201">
        <v>5.19</v>
      </c>
      <c r="S80" s="201">
        <v>6.47</v>
      </c>
      <c r="T80" s="201">
        <v>0</v>
      </c>
      <c r="U80" s="201">
        <v>235.18</v>
      </c>
      <c r="V80" s="201">
        <v>3.49</v>
      </c>
      <c r="W80" s="201">
        <v>8.5299999999999994</v>
      </c>
      <c r="X80" s="201">
        <v>36.159999999999997</v>
      </c>
      <c r="Y80" s="201">
        <v>0</v>
      </c>
      <c r="Z80" s="201">
        <v>34.11</v>
      </c>
      <c r="AA80" s="201">
        <v>0</v>
      </c>
      <c r="AB80" s="201">
        <v>0</v>
      </c>
      <c r="AC80" s="201">
        <v>14.82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19.809999999999999</v>
      </c>
      <c r="AJ80" s="201">
        <v>0</v>
      </c>
      <c r="AK80" s="201">
        <v>47.81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159.27000000000001</v>
      </c>
      <c r="L81" s="201">
        <v>61.4</v>
      </c>
      <c r="M81" s="201">
        <v>0</v>
      </c>
      <c r="N81" s="201">
        <v>28.95</v>
      </c>
      <c r="O81" s="201">
        <v>48.62</v>
      </c>
      <c r="P81" s="201">
        <v>66.19</v>
      </c>
      <c r="Q81" s="201">
        <v>2.67</v>
      </c>
      <c r="R81" s="201">
        <v>5.19</v>
      </c>
      <c r="S81" s="201">
        <v>6.47</v>
      </c>
      <c r="T81" s="201">
        <v>0</v>
      </c>
      <c r="U81" s="201">
        <v>235.18</v>
      </c>
      <c r="V81" s="201">
        <v>3.49</v>
      </c>
      <c r="W81" s="201">
        <v>8.5299999999999994</v>
      </c>
      <c r="X81" s="201">
        <v>36.159999999999997</v>
      </c>
      <c r="Y81" s="201">
        <v>0</v>
      </c>
      <c r="Z81" s="201">
        <v>34.11</v>
      </c>
      <c r="AA81" s="201">
        <v>0</v>
      </c>
      <c r="AB81" s="201">
        <v>0</v>
      </c>
      <c r="AC81" s="201">
        <v>14.82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19.809999999999999</v>
      </c>
      <c r="AJ81" s="201">
        <v>0</v>
      </c>
      <c r="AK81" s="201">
        <v>47.58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159.27000000000001</v>
      </c>
      <c r="L82" s="201">
        <v>61.4</v>
      </c>
      <c r="M82" s="201">
        <v>0</v>
      </c>
      <c r="N82" s="201">
        <v>28.95</v>
      </c>
      <c r="O82" s="201">
        <v>48.62</v>
      </c>
      <c r="P82" s="201">
        <v>66.19</v>
      </c>
      <c r="Q82" s="201">
        <v>2.67</v>
      </c>
      <c r="R82" s="201">
        <v>5.19</v>
      </c>
      <c r="S82" s="201">
        <v>6.47</v>
      </c>
      <c r="T82" s="201">
        <v>0</v>
      </c>
      <c r="U82" s="201">
        <v>235.18</v>
      </c>
      <c r="V82" s="201">
        <v>3.49</v>
      </c>
      <c r="W82" s="201">
        <v>8.5299999999999994</v>
      </c>
      <c r="X82" s="201">
        <v>36.159999999999997</v>
      </c>
      <c r="Y82" s="201">
        <v>0</v>
      </c>
      <c r="Z82" s="201">
        <v>34.11</v>
      </c>
      <c r="AA82" s="201">
        <v>0</v>
      </c>
      <c r="AB82" s="201">
        <v>0</v>
      </c>
      <c r="AC82" s="201">
        <v>15.25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19.809999999999999</v>
      </c>
      <c r="AJ82" s="201">
        <v>0</v>
      </c>
      <c r="AK82" s="201">
        <v>47.58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159.27000000000001</v>
      </c>
      <c r="L83" s="201">
        <v>61.4</v>
      </c>
      <c r="M83" s="201">
        <v>0</v>
      </c>
      <c r="N83" s="201">
        <v>28.95</v>
      </c>
      <c r="O83" s="201">
        <v>48.62</v>
      </c>
      <c r="P83" s="201">
        <v>66.19</v>
      </c>
      <c r="Q83" s="201">
        <v>2.67</v>
      </c>
      <c r="R83" s="201">
        <v>5.19</v>
      </c>
      <c r="S83" s="201">
        <v>6.47</v>
      </c>
      <c r="T83" s="201">
        <v>0</v>
      </c>
      <c r="U83" s="201">
        <v>235.18</v>
      </c>
      <c r="V83" s="201">
        <v>3.49</v>
      </c>
      <c r="W83" s="201">
        <v>8.5299999999999994</v>
      </c>
      <c r="X83" s="201">
        <v>36.159999999999997</v>
      </c>
      <c r="Y83" s="201">
        <v>0</v>
      </c>
      <c r="Z83" s="201">
        <v>34.11</v>
      </c>
      <c r="AA83" s="201">
        <v>0</v>
      </c>
      <c r="AB83" s="201">
        <v>0</v>
      </c>
      <c r="AC83" s="201">
        <v>15.25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20.8</v>
      </c>
      <c r="AJ83" s="201">
        <v>0</v>
      </c>
      <c r="AK83" s="201">
        <v>47.58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159.27000000000001</v>
      </c>
      <c r="L84" s="201">
        <v>61.4</v>
      </c>
      <c r="M84" s="201">
        <v>0</v>
      </c>
      <c r="N84" s="201">
        <v>28.95</v>
      </c>
      <c r="O84" s="201">
        <v>48.62</v>
      </c>
      <c r="P84" s="201">
        <v>66.19</v>
      </c>
      <c r="Q84" s="201">
        <v>2.67</v>
      </c>
      <c r="R84" s="201">
        <v>5.19</v>
      </c>
      <c r="S84" s="201">
        <v>6.47</v>
      </c>
      <c r="T84" s="201">
        <v>0</v>
      </c>
      <c r="U84" s="201">
        <v>235.18</v>
      </c>
      <c r="V84" s="201">
        <v>3.49</v>
      </c>
      <c r="W84" s="201">
        <v>8.5299999999999994</v>
      </c>
      <c r="X84" s="201">
        <v>36.159999999999997</v>
      </c>
      <c r="Y84" s="201">
        <v>0</v>
      </c>
      <c r="Z84" s="201">
        <v>34.11</v>
      </c>
      <c r="AA84" s="201">
        <v>0</v>
      </c>
      <c r="AB84" s="201">
        <v>0</v>
      </c>
      <c r="AC84" s="201">
        <v>15.25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20.8</v>
      </c>
      <c r="AJ84" s="201">
        <v>0</v>
      </c>
      <c r="AK84" s="201">
        <v>47.58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159.27000000000001</v>
      </c>
      <c r="L85" s="201">
        <v>61.4</v>
      </c>
      <c r="M85" s="201">
        <v>0</v>
      </c>
      <c r="N85" s="201">
        <v>28.95</v>
      </c>
      <c r="O85" s="201">
        <v>48.62</v>
      </c>
      <c r="P85" s="201">
        <v>66.19</v>
      </c>
      <c r="Q85" s="201">
        <v>2.67</v>
      </c>
      <c r="R85" s="201">
        <v>5.19</v>
      </c>
      <c r="S85" s="201">
        <v>6.47</v>
      </c>
      <c r="T85" s="201">
        <v>0</v>
      </c>
      <c r="U85" s="201">
        <v>235.18</v>
      </c>
      <c r="V85" s="201">
        <v>3.49</v>
      </c>
      <c r="W85" s="201">
        <v>8.5299999999999994</v>
      </c>
      <c r="X85" s="201">
        <v>36.159999999999997</v>
      </c>
      <c r="Y85" s="201">
        <v>0</v>
      </c>
      <c r="Z85" s="201">
        <v>34.11</v>
      </c>
      <c r="AA85" s="201">
        <v>0</v>
      </c>
      <c r="AB85" s="201">
        <v>0</v>
      </c>
      <c r="AC85" s="201">
        <v>15.25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18.420000000000002</v>
      </c>
      <c r="AJ85" s="201">
        <v>0</v>
      </c>
      <c r="AK85" s="201">
        <v>47.58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159.27000000000001</v>
      </c>
      <c r="L86" s="201">
        <v>61.4</v>
      </c>
      <c r="M86" s="201">
        <v>0</v>
      </c>
      <c r="N86" s="201">
        <v>28.95</v>
      </c>
      <c r="O86" s="201">
        <v>48.62</v>
      </c>
      <c r="P86" s="201">
        <v>66.19</v>
      </c>
      <c r="Q86" s="201">
        <v>2.67</v>
      </c>
      <c r="R86" s="201">
        <v>5.19</v>
      </c>
      <c r="S86" s="201">
        <v>6.47</v>
      </c>
      <c r="T86" s="201">
        <v>0</v>
      </c>
      <c r="U86" s="201">
        <v>235.18</v>
      </c>
      <c r="V86" s="201">
        <v>3.49</v>
      </c>
      <c r="W86" s="201">
        <v>8.5299999999999994</v>
      </c>
      <c r="X86" s="201">
        <v>36.159999999999997</v>
      </c>
      <c r="Y86" s="201">
        <v>0</v>
      </c>
      <c r="Z86" s="201">
        <v>34.11</v>
      </c>
      <c r="AA86" s="201">
        <v>0</v>
      </c>
      <c r="AB86" s="201">
        <v>0</v>
      </c>
      <c r="AC86" s="201">
        <v>15.25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20.8</v>
      </c>
      <c r="AJ86" s="201">
        <v>0</v>
      </c>
      <c r="AK86" s="201">
        <v>47.59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66.19</v>
      </c>
      <c r="Q87" s="201">
        <v>2.67</v>
      </c>
      <c r="R87" s="201">
        <v>5.19</v>
      </c>
      <c r="S87" s="201">
        <v>6.47</v>
      </c>
      <c r="T87" s="201">
        <v>0</v>
      </c>
      <c r="U87" s="201">
        <v>235.18</v>
      </c>
      <c r="V87" s="201">
        <v>3.49</v>
      </c>
      <c r="W87" s="201">
        <v>8.5299999999999994</v>
      </c>
      <c r="X87" s="201">
        <v>36.159999999999997</v>
      </c>
      <c r="Y87" s="201">
        <v>0</v>
      </c>
      <c r="Z87" s="201">
        <v>34.11</v>
      </c>
      <c r="AA87" s="201">
        <v>0</v>
      </c>
      <c r="AB87" s="201">
        <v>0</v>
      </c>
      <c r="AC87" s="201">
        <v>15.25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19.25</v>
      </c>
      <c r="AJ87" s="201">
        <v>0</v>
      </c>
      <c r="AK87" s="201">
        <v>47.58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66.19</v>
      </c>
      <c r="Q88" s="201">
        <v>2.67</v>
      </c>
      <c r="R88" s="201">
        <v>5.19</v>
      </c>
      <c r="S88" s="201">
        <v>6.47</v>
      </c>
      <c r="T88" s="201">
        <v>0</v>
      </c>
      <c r="U88" s="201">
        <v>235.18</v>
      </c>
      <c r="V88" s="201">
        <v>3.49</v>
      </c>
      <c r="W88" s="201">
        <v>8.5299999999999994</v>
      </c>
      <c r="X88" s="201">
        <v>36.159999999999997</v>
      </c>
      <c r="Y88" s="201">
        <v>0</v>
      </c>
      <c r="Z88" s="201">
        <v>34.11</v>
      </c>
      <c r="AA88" s="201">
        <v>0</v>
      </c>
      <c r="AB88" s="201">
        <v>0</v>
      </c>
      <c r="AC88" s="201">
        <v>15.25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19.25</v>
      </c>
      <c r="AJ88" s="201">
        <v>0</v>
      </c>
      <c r="AK88" s="201">
        <v>47.58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66.19</v>
      </c>
      <c r="Q89" s="201">
        <v>2.67</v>
      </c>
      <c r="R89" s="201">
        <v>5.19</v>
      </c>
      <c r="S89" s="201">
        <v>6.47</v>
      </c>
      <c r="T89" s="201">
        <v>0</v>
      </c>
      <c r="U89" s="201">
        <v>235.18</v>
      </c>
      <c r="V89" s="201">
        <v>3.49</v>
      </c>
      <c r="W89" s="201">
        <v>8.5299999999999994</v>
      </c>
      <c r="X89" s="201">
        <v>36.159999999999997</v>
      </c>
      <c r="Y89" s="201">
        <v>0</v>
      </c>
      <c r="Z89" s="201">
        <v>34.11</v>
      </c>
      <c r="AA89" s="201">
        <v>0</v>
      </c>
      <c r="AB89" s="201">
        <v>0</v>
      </c>
      <c r="AC89" s="201">
        <v>15.25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19.670000000000002</v>
      </c>
      <c r="AJ89" s="201">
        <v>0</v>
      </c>
      <c r="AK89" s="201">
        <v>47.58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66.19</v>
      </c>
      <c r="Q90" s="201">
        <v>2.67</v>
      </c>
      <c r="R90" s="201">
        <v>5.19</v>
      </c>
      <c r="S90" s="201">
        <v>6.47</v>
      </c>
      <c r="T90" s="201">
        <v>0</v>
      </c>
      <c r="U90" s="201">
        <v>235.18</v>
      </c>
      <c r="V90" s="201">
        <v>3.49</v>
      </c>
      <c r="W90" s="201">
        <v>8.5299999999999994</v>
      </c>
      <c r="X90" s="201">
        <v>36.159999999999997</v>
      </c>
      <c r="Y90" s="201">
        <v>0</v>
      </c>
      <c r="Z90" s="201">
        <v>34.11</v>
      </c>
      <c r="AA90" s="201">
        <v>0</v>
      </c>
      <c r="AB90" s="201">
        <v>0</v>
      </c>
      <c r="AC90" s="201">
        <v>8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14.92</v>
      </c>
      <c r="AJ90" s="201">
        <v>0</v>
      </c>
      <c r="AK90" s="201">
        <v>47.58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66.19</v>
      </c>
      <c r="Q91" s="201">
        <v>2.67</v>
      </c>
      <c r="R91" s="201">
        <v>5.19</v>
      </c>
      <c r="S91" s="201">
        <v>6.47</v>
      </c>
      <c r="T91" s="201">
        <v>0</v>
      </c>
      <c r="U91" s="201">
        <v>235.18</v>
      </c>
      <c r="V91" s="201">
        <v>3.49</v>
      </c>
      <c r="W91" s="201">
        <v>8.5299999999999994</v>
      </c>
      <c r="X91" s="201">
        <v>36.159999999999997</v>
      </c>
      <c r="Y91" s="201">
        <v>0</v>
      </c>
      <c r="Z91" s="201">
        <v>34.11</v>
      </c>
      <c r="AA91" s="201">
        <v>0</v>
      </c>
      <c r="AB91" s="201">
        <v>0</v>
      </c>
      <c r="AC91" s="201">
        <v>8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13.57</v>
      </c>
      <c r="AJ91" s="201">
        <v>0</v>
      </c>
      <c r="AK91" s="201">
        <v>47.58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66.19</v>
      </c>
      <c r="Q92" s="201">
        <v>2.67</v>
      </c>
      <c r="R92" s="201">
        <v>5.19</v>
      </c>
      <c r="S92" s="201">
        <v>6.47</v>
      </c>
      <c r="T92" s="201">
        <v>0</v>
      </c>
      <c r="U92" s="201">
        <v>235.18</v>
      </c>
      <c r="V92" s="201">
        <v>3.49</v>
      </c>
      <c r="W92" s="201">
        <v>8.5299999999999994</v>
      </c>
      <c r="X92" s="201">
        <v>36.159999999999997</v>
      </c>
      <c r="Y92" s="201">
        <v>0</v>
      </c>
      <c r="Z92" s="201">
        <v>34.11</v>
      </c>
      <c r="AA92" s="201">
        <v>0</v>
      </c>
      <c r="AB92" s="201">
        <v>0</v>
      </c>
      <c r="AC92" s="201">
        <v>8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15</v>
      </c>
      <c r="AJ92" s="201">
        <v>0</v>
      </c>
      <c r="AK92" s="201">
        <v>47.74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159.27000000000001</v>
      </c>
      <c r="L93" s="201">
        <v>61.4</v>
      </c>
      <c r="M93" s="201">
        <v>0</v>
      </c>
      <c r="N93" s="201">
        <v>28.95</v>
      </c>
      <c r="O93" s="201">
        <v>48.62</v>
      </c>
      <c r="P93" s="201">
        <v>66.19</v>
      </c>
      <c r="Q93" s="201">
        <v>2.67</v>
      </c>
      <c r="R93" s="201">
        <v>5.19</v>
      </c>
      <c r="S93" s="201">
        <v>6.47</v>
      </c>
      <c r="T93" s="201">
        <v>0</v>
      </c>
      <c r="U93" s="201">
        <v>235.18</v>
      </c>
      <c r="V93" s="201">
        <v>3.49</v>
      </c>
      <c r="W93" s="201">
        <v>8.5299999999999994</v>
      </c>
      <c r="X93" s="201">
        <v>36.159999999999997</v>
      </c>
      <c r="Y93" s="201">
        <v>0</v>
      </c>
      <c r="Z93" s="201">
        <v>34.11</v>
      </c>
      <c r="AA93" s="201">
        <v>0</v>
      </c>
      <c r="AB93" s="201">
        <v>0</v>
      </c>
      <c r="AC93" s="201">
        <v>8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15</v>
      </c>
      <c r="AJ93" s="201">
        <v>0</v>
      </c>
      <c r="AK93" s="201">
        <v>47.58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159.27000000000001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66.19</v>
      </c>
      <c r="Q94" s="201">
        <v>2.67</v>
      </c>
      <c r="R94" s="201">
        <v>5.19</v>
      </c>
      <c r="S94" s="201">
        <v>6.47</v>
      </c>
      <c r="T94" s="201">
        <v>0</v>
      </c>
      <c r="U94" s="201">
        <v>235.18</v>
      </c>
      <c r="V94" s="201">
        <v>3.49</v>
      </c>
      <c r="W94" s="201">
        <v>8.5299999999999994</v>
      </c>
      <c r="X94" s="201">
        <v>36.159999999999997</v>
      </c>
      <c r="Y94" s="201">
        <v>0</v>
      </c>
      <c r="Z94" s="201">
        <v>34.11</v>
      </c>
      <c r="AA94" s="201">
        <v>0</v>
      </c>
      <c r="AB94" s="201">
        <v>0</v>
      </c>
      <c r="AC94" s="201">
        <v>8.14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15</v>
      </c>
      <c r="AJ94" s="201">
        <v>0</v>
      </c>
      <c r="AK94" s="201">
        <v>47.59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66.19</v>
      </c>
      <c r="Q95" s="201">
        <v>2.67</v>
      </c>
      <c r="R95" s="201">
        <v>5.19</v>
      </c>
      <c r="S95" s="201">
        <v>6.47</v>
      </c>
      <c r="T95" s="201">
        <v>0</v>
      </c>
      <c r="U95" s="201">
        <v>235.18</v>
      </c>
      <c r="V95" s="201">
        <v>3.49</v>
      </c>
      <c r="W95" s="201">
        <v>8.5299999999999994</v>
      </c>
      <c r="X95" s="201">
        <v>36.159999999999997</v>
      </c>
      <c r="Y95" s="201">
        <v>0</v>
      </c>
      <c r="Z95" s="201">
        <v>34.11</v>
      </c>
      <c r="AA95" s="201">
        <v>0</v>
      </c>
      <c r="AB95" s="201">
        <v>0</v>
      </c>
      <c r="AC95" s="201">
        <v>8.14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15.02</v>
      </c>
      <c r="AJ95" s="201">
        <v>0</v>
      </c>
      <c r="AK95" s="201">
        <v>47.59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66.19</v>
      </c>
      <c r="Q96" s="201">
        <v>2.67</v>
      </c>
      <c r="R96" s="201">
        <v>5.19</v>
      </c>
      <c r="S96" s="201">
        <v>6.47</v>
      </c>
      <c r="T96" s="201">
        <v>0</v>
      </c>
      <c r="U96" s="201">
        <v>235.18</v>
      </c>
      <c r="V96" s="201">
        <v>3.49</v>
      </c>
      <c r="W96" s="201">
        <v>8.5299999999999994</v>
      </c>
      <c r="X96" s="201">
        <v>36.159999999999997</v>
      </c>
      <c r="Y96" s="201">
        <v>0</v>
      </c>
      <c r="Z96" s="201">
        <v>34.11</v>
      </c>
      <c r="AA96" s="201">
        <v>0</v>
      </c>
      <c r="AB96" s="201">
        <v>0</v>
      </c>
      <c r="AC96" s="201">
        <v>8.14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15.02</v>
      </c>
      <c r="AJ96" s="201">
        <v>0</v>
      </c>
      <c r="AK96" s="201">
        <v>47.74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159.27000000000001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66.19</v>
      </c>
      <c r="Q97" s="201">
        <v>2.67</v>
      </c>
      <c r="R97" s="201">
        <v>5.19</v>
      </c>
      <c r="S97" s="201">
        <v>6.47</v>
      </c>
      <c r="T97" s="201">
        <v>0</v>
      </c>
      <c r="U97" s="201">
        <v>235.18</v>
      </c>
      <c r="V97" s="201">
        <v>3.49</v>
      </c>
      <c r="W97" s="201">
        <v>8.5299999999999994</v>
      </c>
      <c r="X97" s="201">
        <v>36.159999999999997</v>
      </c>
      <c r="Y97" s="201">
        <v>0</v>
      </c>
      <c r="Z97" s="201">
        <v>34.11</v>
      </c>
      <c r="AA97" s="201">
        <v>0</v>
      </c>
      <c r="AB97" s="201">
        <v>0</v>
      </c>
      <c r="AC97" s="201">
        <v>8.14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13.53</v>
      </c>
      <c r="AJ97" s="201">
        <v>0</v>
      </c>
      <c r="AK97" s="201">
        <v>47.58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159.27000000000001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66.19</v>
      </c>
      <c r="Q98" s="201">
        <v>2.67</v>
      </c>
      <c r="R98" s="201">
        <v>5.19</v>
      </c>
      <c r="S98" s="201">
        <v>6.47</v>
      </c>
      <c r="T98" s="201">
        <v>0</v>
      </c>
      <c r="U98" s="201">
        <v>235.18</v>
      </c>
      <c r="V98" s="201">
        <v>3.49</v>
      </c>
      <c r="W98" s="201">
        <v>8.5299999999999994</v>
      </c>
      <c r="X98" s="201">
        <v>36.159999999999997</v>
      </c>
      <c r="Y98" s="201">
        <v>0</v>
      </c>
      <c r="Z98" s="201">
        <v>34.11</v>
      </c>
      <c r="AA98" s="201">
        <v>0</v>
      </c>
      <c r="AB98" s="201">
        <v>0</v>
      </c>
      <c r="AC98" s="201">
        <v>8.14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14.92</v>
      </c>
      <c r="AJ98" s="201">
        <v>0</v>
      </c>
      <c r="AK98" s="201">
        <v>48.19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3.2969900000000054</v>
      </c>
      <c r="L99">
        <f t="shared" si="0"/>
        <v>1.2554174999999994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1.4943274999999976</v>
      </c>
      <c r="Q99">
        <f t="shared" si="0"/>
        <v>6.410499999999987E-2</v>
      </c>
      <c r="R99">
        <f t="shared" si="0"/>
        <v>0.18180750000000045</v>
      </c>
      <c r="S99">
        <f t="shared" si="0"/>
        <v>0.1551650000000003</v>
      </c>
      <c r="T99">
        <f t="shared" si="0"/>
        <v>0</v>
      </c>
      <c r="U99">
        <f t="shared" si="0"/>
        <v>5.6225950000000013</v>
      </c>
      <c r="V99">
        <f t="shared" si="0"/>
        <v>8.1402500000000086E-2</v>
      </c>
      <c r="W99">
        <f t="shared" si="0"/>
        <v>0.20345999999999959</v>
      </c>
      <c r="X99">
        <f t="shared" si="0"/>
        <v>0.79854999999999898</v>
      </c>
      <c r="Y99">
        <f t="shared" si="0"/>
        <v>0</v>
      </c>
      <c r="Z99">
        <f t="shared" si="0"/>
        <v>0.81864000000000048</v>
      </c>
      <c r="AA99">
        <f t="shared" si="0"/>
        <v>5.5275000000000005E-2</v>
      </c>
      <c r="AB99">
        <f t="shared" si="0"/>
        <v>0</v>
      </c>
      <c r="AC99">
        <f t="shared" si="0"/>
        <v>0.26133500000000015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0.40571249999999981</v>
      </c>
      <c r="AJ99">
        <f t="shared" si="0"/>
        <v>0</v>
      </c>
      <c r="AK99">
        <f t="shared" si="0"/>
        <v>1.1740750000000002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0.24667000000000006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8.59</v>
      </c>
      <c r="L3" s="201">
        <v>558.30999999999995</v>
      </c>
      <c r="M3" s="201">
        <v>26.06</v>
      </c>
      <c r="N3" s="201">
        <v>34.97</v>
      </c>
      <c r="O3" s="201">
        <v>0</v>
      </c>
      <c r="P3" s="201">
        <v>35.76</v>
      </c>
      <c r="Q3" s="201">
        <v>3.23</v>
      </c>
      <c r="R3" s="201">
        <v>12.56</v>
      </c>
      <c r="S3" s="201">
        <v>7.82</v>
      </c>
      <c r="T3" s="201">
        <v>0</v>
      </c>
      <c r="U3" s="201">
        <v>51.66</v>
      </c>
      <c r="V3" s="201">
        <v>3.46</v>
      </c>
      <c r="W3" s="201">
        <v>10.31</v>
      </c>
      <c r="X3" s="201">
        <v>29.28</v>
      </c>
      <c r="Y3" s="201">
        <v>0</v>
      </c>
      <c r="Z3" s="201">
        <v>37.49</v>
      </c>
      <c r="AA3" s="201">
        <v>26.7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34.090000000000003</v>
      </c>
      <c r="AJ3" s="201">
        <v>0</v>
      </c>
      <c r="AK3" s="201">
        <v>67.19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9.08</v>
      </c>
      <c r="L4" s="201">
        <v>558.30999999999995</v>
      </c>
      <c r="M4" s="201">
        <v>26.06</v>
      </c>
      <c r="N4" s="201">
        <v>34.97</v>
      </c>
      <c r="O4" s="201">
        <v>0</v>
      </c>
      <c r="P4" s="201">
        <v>35.76</v>
      </c>
      <c r="Q4" s="201">
        <v>3.23</v>
      </c>
      <c r="R4" s="201">
        <v>12.56</v>
      </c>
      <c r="S4" s="201">
        <v>7.82</v>
      </c>
      <c r="T4" s="201">
        <v>0</v>
      </c>
      <c r="U4" s="201">
        <v>51.66</v>
      </c>
      <c r="V4" s="201">
        <v>3.46</v>
      </c>
      <c r="W4" s="201">
        <v>10.31</v>
      </c>
      <c r="X4" s="201">
        <v>29.28</v>
      </c>
      <c r="Y4" s="201">
        <v>0</v>
      </c>
      <c r="Z4" s="201">
        <v>37.49</v>
      </c>
      <c r="AA4" s="201">
        <v>26.7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20</v>
      </c>
      <c r="AJ4" s="201">
        <v>0</v>
      </c>
      <c r="AK4" s="201">
        <v>67.19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9.08</v>
      </c>
      <c r="L5" s="201">
        <v>558.30999999999995</v>
      </c>
      <c r="M5" s="201">
        <v>13.33</v>
      </c>
      <c r="N5" s="201">
        <v>34.97</v>
      </c>
      <c r="O5" s="201">
        <v>0</v>
      </c>
      <c r="P5" s="201">
        <v>35.76</v>
      </c>
      <c r="Q5" s="201">
        <v>3.23</v>
      </c>
      <c r="R5" s="201">
        <v>12.56</v>
      </c>
      <c r="S5" s="201">
        <v>7.82</v>
      </c>
      <c r="T5" s="201">
        <v>0</v>
      </c>
      <c r="U5" s="201">
        <v>51.66</v>
      </c>
      <c r="V5" s="201">
        <v>3.46</v>
      </c>
      <c r="W5" s="201">
        <v>10.31</v>
      </c>
      <c r="X5" s="201">
        <v>29.28</v>
      </c>
      <c r="Y5" s="201">
        <v>0</v>
      </c>
      <c r="Z5" s="201">
        <v>37.49</v>
      </c>
      <c r="AA5" s="201">
        <v>26.7</v>
      </c>
      <c r="AB5" s="201">
        <v>0</v>
      </c>
      <c r="AC5" s="201">
        <v>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20</v>
      </c>
      <c r="AJ5" s="201">
        <v>0</v>
      </c>
      <c r="AK5" s="201">
        <v>67.19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9.08</v>
      </c>
      <c r="L6" s="201">
        <v>558.30999999999995</v>
      </c>
      <c r="M6" s="201">
        <v>13.33</v>
      </c>
      <c r="N6" s="201">
        <v>34.97</v>
      </c>
      <c r="O6" s="201">
        <v>0</v>
      </c>
      <c r="P6" s="201">
        <v>35.76</v>
      </c>
      <c r="Q6" s="201">
        <v>3.23</v>
      </c>
      <c r="R6" s="201">
        <v>12.56</v>
      </c>
      <c r="S6" s="201">
        <v>7.82</v>
      </c>
      <c r="T6" s="201">
        <v>0</v>
      </c>
      <c r="U6" s="201">
        <v>51.66</v>
      </c>
      <c r="V6" s="201">
        <v>3.46</v>
      </c>
      <c r="W6" s="201">
        <v>10.31</v>
      </c>
      <c r="X6" s="201">
        <v>29.28</v>
      </c>
      <c r="Y6" s="201">
        <v>0</v>
      </c>
      <c r="Z6" s="201">
        <v>37.49</v>
      </c>
      <c r="AA6" s="201">
        <v>26.7</v>
      </c>
      <c r="AB6" s="201">
        <v>0</v>
      </c>
      <c r="AC6" s="201">
        <v>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20</v>
      </c>
      <c r="AJ6" s="201">
        <v>0</v>
      </c>
      <c r="AK6" s="201">
        <v>67.19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9.08</v>
      </c>
      <c r="L7" s="201">
        <v>558.30999999999995</v>
      </c>
      <c r="M7" s="201">
        <v>13.33</v>
      </c>
      <c r="N7" s="201">
        <v>34.97</v>
      </c>
      <c r="O7" s="201">
        <v>0</v>
      </c>
      <c r="P7" s="201">
        <v>35.76</v>
      </c>
      <c r="Q7" s="201">
        <v>3.23</v>
      </c>
      <c r="R7" s="201">
        <v>12.56</v>
      </c>
      <c r="S7" s="201">
        <v>7.82</v>
      </c>
      <c r="T7" s="201">
        <v>0</v>
      </c>
      <c r="U7" s="201">
        <v>51.66</v>
      </c>
      <c r="V7" s="201">
        <v>3.46</v>
      </c>
      <c r="W7" s="201">
        <v>10.31</v>
      </c>
      <c r="X7" s="201">
        <v>29.28</v>
      </c>
      <c r="Y7" s="201">
        <v>0</v>
      </c>
      <c r="Z7" s="201">
        <v>37.49</v>
      </c>
      <c r="AA7" s="201">
        <v>26.7</v>
      </c>
      <c r="AB7" s="201">
        <v>0</v>
      </c>
      <c r="AC7" s="201">
        <v>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20</v>
      </c>
      <c r="AJ7" s="201">
        <v>0</v>
      </c>
      <c r="AK7" s="201">
        <v>67.19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9.08</v>
      </c>
      <c r="L8" s="201">
        <v>558.30999999999995</v>
      </c>
      <c r="M8" s="201">
        <v>13.33</v>
      </c>
      <c r="N8" s="201">
        <v>34.97</v>
      </c>
      <c r="O8" s="201">
        <v>0</v>
      </c>
      <c r="P8" s="201">
        <v>35.76</v>
      </c>
      <c r="Q8" s="201">
        <v>3.23</v>
      </c>
      <c r="R8" s="201">
        <v>12.56</v>
      </c>
      <c r="S8" s="201">
        <v>7.82</v>
      </c>
      <c r="T8" s="201">
        <v>0</v>
      </c>
      <c r="U8" s="201">
        <v>51.66</v>
      </c>
      <c r="V8" s="201">
        <v>3.46</v>
      </c>
      <c r="W8" s="201">
        <v>10.31</v>
      </c>
      <c r="X8" s="201">
        <v>29.28</v>
      </c>
      <c r="Y8" s="201">
        <v>0</v>
      </c>
      <c r="Z8" s="201">
        <v>37.49</v>
      </c>
      <c r="AA8" s="201">
        <v>26.7</v>
      </c>
      <c r="AB8" s="201">
        <v>0</v>
      </c>
      <c r="AC8" s="201">
        <v>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20</v>
      </c>
      <c r="AJ8" s="201">
        <v>0</v>
      </c>
      <c r="AK8" s="201">
        <v>67.19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9.41</v>
      </c>
      <c r="L9" s="201">
        <v>558.30999999999995</v>
      </c>
      <c r="M9" s="201">
        <v>13.33</v>
      </c>
      <c r="N9" s="201">
        <v>34.97</v>
      </c>
      <c r="O9" s="201">
        <v>0</v>
      </c>
      <c r="P9" s="201">
        <v>35.76</v>
      </c>
      <c r="Q9" s="201">
        <v>3.23</v>
      </c>
      <c r="R9" s="201">
        <v>12.56</v>
      </c>
      <c r="S9" s="201">
        <v>7.82</v>
      </c>
      <c r="T9" s="201">
        <v>0</v>
      </c>
      <c r="U9" s="201">
        <v>51.66</v>
      </c>
      <c r="V9" s="201">
        <v>3.46</v>
      </c>
      <c r="W9" s="201">
        <v>10.31</v>
      </c>
      <c r="X9" s="201">
        <v>29.28</v>
      </c>
      <c r="Y9" s="201">
        <v>0</v>
      </c>
      <c r="Z9" s="201">
        <v>37.49</v>
      </c>
      <c r="AA9" s="201">
        <v>26.7</v>
      </c>
      <c r="AB9" s="201">
        <v>0</v>
      </c>
      <c r="AC9" s="201">
        <v>11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20</v>
      </c>
      <c r="AJ9" s="201">
        <v>0</v>
      </c>
      <c r="AK9" s="201">
        <v>67.19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9.41</v>
      </c>
      <c r="L10" s="201">
        <v>558.30999999999995</v>
      </c>
      <c r="M10" s="201">
        <v>13.33</v>
      </c>
      <c r="N10" s="201">
        <v>34.97</v>
      </c>
      <c r="O10" s="201">
        <v>0</v>
      </c>
      <c r="P10" s="201">
        <v>35.76</v>
      </c>
      <c r="Q10" s="201">
        <v>3.23</v>
      </c>
      <c r="R10" s="201">
        <v>12.56</v>
      </c>
      <c r="S10" s="201">
        <v>7.82</v>
      </c>
      <c r="T10" s="201">
        <v>0</v>
      </c>
      <c r="U10" s="201">
        <v>51.66</v>
      </c>
      <c r="V10" s="201">
        <v>3.46</v>
      </c>
      <c r="W10" s="201">
        <v>10.31</v>
      </c>
      <c r="X10" s="201">
        <v>29.28</v>
      </c>
      <c r="Y10" s="201">
        <v>0</v>
      </c>
      <c r="Z10" s="201">
        <v>37.49</v>
      </c>
      <c r="AA10" s="201">
        <v>26.7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20</v>
      </c>
      <c r="AJ10" s="201">
        <v>0</v>
      </c>
      <c r="AK10" s="201">
        <v>67.19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9.41</v>
      </c>
      <c r="L11" s="201">
        <v>558.30999999999995</v>
      </c>
      <c r="M11" s="201">
        <v>26.06</v>
      </c>
      <c r="N11" s="201">
        <v>34.97</v>
      </c>
      <c r="O11" s="201">
        <v>0</v>
      </c>
      <c r="P11" s="201">
        <v>35.76</v>
      </c>
      <c r="Q11" s="201">
        <v>3.23</v>
      </c>
      <c r="R11" s="201">
        <v>12.56</v>
      </c>
      <c r="S11" s="201">
        <v>7.82</v>
      </c>
      <c r="T11" s="201">
        <v>0</v>
      </c>
      <c r="U11" s="201">
        <v>51.66</v>
      </c>
      <c r="V11" s="201">
        <v>3.46</v>
      </c>
      <c r="W11" s="201">
        <v>10.31</v>
      </c>
      <c r="X11" s="201">
        <v>29.28</v>
      </c>
      <c r="Y11" s="201">
        <v>0</v>
      </c>
      <c r="Z11" s="201">
        <v>37.49</v>
      </c>
      <c r="AA11" s="201">
        <v>26.7</v>
      </c>
      <c r="AB11" s="201">
        <v>0</v>
      </c>
      <c r="AC11" s="201">
        <v>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20</v>
      </c>
      <c r="AJ11" s="201">
        <v>0</v>
      </c>
      <c r="AK11" s="201">
        <v>67.19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9.08</v>
      </c>
      <c r="L12" s="201">
        <v>558.30999999999995</v>
      </c>
      <c r="M12" s="201">
        <v>26.06</v>
      </c>
      <c r="N12" s="201">
        <v>34.97</v>
      </c>
      <c r="O12" s="201">
        <v>0</v>
      </c>
      <c r="P12" s="201">
        <v>35.76</v>
      </c>
      <c r="Q12" s="201">
        <v>3.23</v>
      </c>
      <c r="R12" s="201">
        <v>12.56</v>
      </c>
      <c r="S12" s="201">
        <v>7.82</v>
      </c>
      <c r="T12" s="201">
        <v>0</v>
      </c>
      <c r="U12" s="201">
        <v>51.66</v>
      </c>
      <c r="V12" s="201">
        <v>3.46</v>
      </c>
      <c r="W12" s="201">
        <v>10.31</v>
      </c>
      <c r="X12" s="201">
        <v>29.28</v>
      </c>
      <c r="Y12" s="201">
        <v>0</v>
      </c>
      <c r="Z12" s="201">
        <v>37.49</v>
      </c>
      <c r="AA12" s="201">
        <v>26.7</v>
      </c>
      <c r="AB12" s="201">
        <v>0</v>
      </c>
      <c r="AC12" s="201">
        <v>11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20</v>
      </c>
      <c r="AJ12" s="201">
        <v>0</v>
      </c>
      <c r="AK12" s="201">
        <v>67.19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9.08</v>
      </c>
      <c r="L13" s="201">
        <v>558.32000000000005</v>
      </c>
      <c r="M13" s="201">
        <v>26.06</v>
      </c>
      <c r="N13" s="201">
        <v>34.97</v>
      </c>
      <c r="O13" s="201">
        <v>0</v>
      </c>
      <c r="P13" s="201">
        <v>35.76</v>
      </c>
      <c r="Q13" s="201">
        <v>3.23</v>
      </c>
      <c r="R13" s="201">
        <v>12.56</v>
      </c>
      <c r="S13" s="201">
        <v>7.82</v>
      </c>
      <c r="T13" s="201">
        <v>0</v>
      </c>
      <c r="U13" s="201">
        <v>51.66</v>
      </c>
      <c r="V13" s="201">
        <v>3.46</v>
      </c>
      <c r="W13" s="201">
        <v>10.31</v>
      </c>
      <c r="X13" s="201">
        <v>29.28</v>
      </c>
      <c r="Y13" s="201">
        <v>0</v>
      </c>
      <c r="Z13" s="201">
        <v>37.49</v>
      </c>
      <c r="AA13" s="201">
        <v>0</v>
      </c>
      <c r="AB13" s="201">
        <v>0</v>
      </c>
      <c r="AC13" s="201">
        <v>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20</v>
      </c>
      <c r="AJ13" s="201">
        <v>0</v>
      </c>
      <c r="AK13" s="201">
        <v>67.19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9.08</v>
      </c>
      <c r="L14" s="201">
        <v>558.32000000000005</v>
      </c>
      <c r="M14" s="201">
        <v>26.06</v>
      </c>
      <c r="N14" s="201">
        <v>34.97</v>
      </c>
      <c r="O14" s="201">
        <v>0</v>
      </c>
      <c r="P14" s="201">
        <v>35.76</v>
      </c>
      <c r="Q14" s="201">
        <v>3.23</v>
      </c>
      <c r="R14" s="201">
        <v>12.56</v>
      </c>
      <c r="S14" s="201">
        <v>7.82</v>
      </c>
      <c r="T14" s="201">
        <v>0</v>
      </c>
      <c r="U14" s="201">
        <v>51.66</v>
      </c>
      <c r="V14" s="201">
        <v>3.46</v>
      </c>
      <c r="W14" s="201">
        <v>10.31</v>
      </c>
      <c r="X14" s="201">
        <v>29.28</v>
      </c>
      <c r="Y14" s="201">
        <v>0</v>
      </c>
      <c r="Z14" s="201">
        <v>37.49</v>
      </c>
      <c r="AA14" s="201">
        <v>0</v>
      </c>
      <c r="AB14" s="201">
        <v>0</v>
      </c>
      <c r="AC14" s="201">
        <v>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20</v>
      </c>
      <c r="AJ14" s="201">
        <v>0</v>
      </c>
      <c r="AK14" s="201">
        <v>67.19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9.08</v>
      </c>
      <c r="L15" s="201">
        <v>558.30999999999995</v>
      </c>
      <c r="M15" s="201">
        <v>26.06</v>
      </c>
      <c r="N15" s="201">
        <v>34.97</v>
      </c>
      <c r="O15" s="201">
        <v>0</v>
      </c>
      <c r="P15" s="201">
        <v>35.31</v>
      </c>
      <c r="Q15" s="201">
        <v>3.23</v>
      </c>
      <c r="R15" s="201">
        <v>12.56</v>
      </c>
      <c r="S15" s="201">
        <v>7.82</v>
      </c>
      <c r="T15" s="201">
        <v>0</v>
      </c>
      <c r="U15" s="201">
        <v>51.66</v>
      </c>
      <c r="V15" s="201">
        <v>3.85</v>
      </c>
      <c r="W15" s="201">
        <v>10.31</v>
      </c>
      <c r="X15" s="201">
        <v>35.590000000000003</v>
      </c>
      <c r="Y15" s="201">
        <v>0</v>
      </c>
      <c r="Z15" s="201">
        <v>37.49</v>
      </c>
      <c r="AA15" s="201">
        <v>0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20</v>
      </c>
      <c r="AJ15" s="201">
        <v>0</v>
      </c>
      <c r="AK15" s="201">
        <v>67.930000000000007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530.79999999999995</v>
      </c>
      <c r="M16" s="201">
        <v>26.06</v>
      </c>
      <c r="N16" s="201">
        <v>34.97</v>
      </c>
      <c r="O16" s="201">
        <v>0</v>
      </c>
      <c r="P16" s="201">
        <v>35.31</v>
      </c>
      <c r="Q16" s="201">
        <v>3.23</v>
      </c>
      <c r="R16" s="201">
        <v>12.56</v>
      </c>
      <c r="S16" s="201">
        <v>7.82</v>
      </c>
      <c r="T16" s="201">
        <v>0</v>
      </c>
      <c r="U16" s="201">
        <v>51.66</v>
      </c>
      <c r="V16" s="201">
        <v>3.85</v>
      </c>
      <c r="W16" s="201">
        <v>10.31</v>
      </c>
      <c r="X16" s="201">
        <v>35.590000000000003</v>
      </c>
      <c r="Y16" s="201">
        <v>0</v>
      </c>
      <c r="Z16" s="201">
        <v>37.49</v>
      </c>
      <c r="AA16" s="201">
        <v>0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20</v>
      </c>
      <c r="AJ16" s="201">
        <v>0</v>
      </c>
      <c r="AK16" s="201">
        <v>67.930000000000007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434.29</v>
      </c>
      <c r="M17" s="201">
        <v>26.06</v>
      </c>
      <c r="N17" s="201">
        <v>34.97</v>
      </c>
      <c r="O17" s="201">
        <v>0</v>
      </c>
      <c r="P17" s="201">
        <v>35.31</v>
      </c>
      <c r="Q17" s="201">
        <v>3.23</v>
      </c>
      <c r="R17" s="201">
        <v>12.56</v>
      </c>
      <c r="S17" s="201">
        <v>7.82</v>
      </c>
      <c r="T17" s="201">
        <v>0</v>
      </c>
      <c r="U17" s="201">
        <v>51.66</v>
      </c>
      <c r="V17" s="201">
        <v>3.85</v>
      </c>
      <c r="W17" s="201">
        <v>10.31</v>
      </c>
      <c r="X17" s="201">
        <v>44.4</v>
      </c>
      <c r="Y17" s="201">
        <v>0</v>
      </c>
      <c r="Z17" s="201">
        <v>37.49</v>
      </c>
      <c r="AA17" s="201">
        <v>0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20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308.83</v>
      </c>
      <c r="M18" s="201">
        <v>26.06</v>
      </c>
      <c r="N18" s="201">
        <v>34.97</v>
      </c>
      <c r="O18" s="201">
        <v>0</v>
      </c>
      <c r="P18" s="201">
        <v>35.31</v>
      </c>
      <c r="Q18" s="201">
        <v>3.23</v>
      </c>
      <c r="R18" s="201">
        <v>12.56</v>
      </c>
      <c r="S18" s="201">
        <v>7.82</v>
      </c>
      <c r="T18" s="201">
        <v>0</v>
      </c>
      <c r="U18" s="201">
        <v>51.66</v>
      </c>
      <c r="V18" s="201">
        <v>3.85</v>
      </c>
      <c r="W18" s="201">
        <v>10.31</v>
      </c>
      <c r="X18" s="201">
        <v>44.4</v>
      </c>
      <c r="Y18" s="201">
        <v>0</v>
      </c>
      <c r="Z18" s="201">
        <v>37.49</v>
      </c>
      <c r="AA18" s="201">
        <v>0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20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308.83</v>
      </c>
      <c r="M19" s="201">
        <v>26.06</v>
      </c>
      <c r="N19" s="201">
        <v>34.97</v>
      </c>
      <c r="O19" s="201">
        <v>0</v>
      </c>
      <c r="P19" s="201">
        <v>35.31</v>
      </c>
      <c r="Q19" s="201">
        <v>3.23</v>
      </c>
      <c r="R19" s="201">
        <v>12.56</v>
      </c>
      <c r="S19" s="201">
        <v>7.82</v>
      </c>
      <c r="T19" s="201">
        <v>0</v>
      </c>
      <c r="U19" s="201">
        <v>51.66</v>
      </c>
      <c r="V19" s="201">
        <v>4.26</v>
      </c>
      <c r="W19" s="201">
        <v>10.31</v>
      </c>
      <c r="X19" s="201">
        <v>44.4</v>
      </c>
      <c r="Y19" s="201">
        <v>0</v>
      </c>
      <c r="Z19" s="201">
        <v>37.49</v>
      </c>
      <c r="AA19" s="201">
        <v>0</v>
      </c>
      <c r="AB19" s="201">
        <v>0</v>
      </c>
      <c r="AC19" s="201">
        <v>11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20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529.19000000000005</v>
      </c>
      <c r="M20" s="201">
        <v>26.06</v>
      </c>
      <c r="N20" s="201">
        <v>34.97</v>
      </c>
      <c r="O20" s="201">
        <v>0</v>
      </c>
      <c r="P20" s="201">
        <v>35.31</v>
      </c>
      <c r="Q20" s="201">
        <v>3.23</v>
      </c>
      <c r="R20" s="201">
        <v>12.56</v>
      </c>
      <c r="S20" s="201">
        <v>7.82</v>
      </c>
      <c r="T20" s="201">
        <v>0</v>
      </c>
      <c r="U20" s="201">
        <v>51.66</v>
      </c>
      <c r="V20" s="201">
        <v>4.26</v>
      </c>
      <c r="W20" s="201">
        <v>10.31</v>
      </c>
      <c r="X20" s="201">
        <v>35.590000000000003</v>
      </c>
      <c r="Y20" s="201">
        <v>0</v>
      </c>
      <c r="Z20" s="201">
        <v>37.49</v>
      </c>
      <c r="AA20" s="201">
        <v>0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20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558.32000000000005</v>
      </c>
      <c r="M21" s="201">
        <v>26.06</v>
      </c>
      <c r="N21" s="201">
        <v>34.97</v>
      </c>
      <c r="O21" s="201">
        <v>0</v>
      </c>
      <c r="P21" s="201">
        <v>35.31</v>
      </c>
      <c r="Q21" s="201">
        <v>3.23</v>
      </c>
      <c r="R21" s="201">
        <v>12.56</v>
      </c>
      <c r="S21" s="201">
        <v>7.82</v>
      </c>
      <c r="T21" s="201">
        <v>0</v>
      </c>
      <c r="U21" s="201">
        <v>51.66</v>
      </c>
      <c r="V21" s="201">
        <v>4.26</v>
      </c>
      <c r="W21" s="201">
        <v>10.31</v>
      </c>
      <c r="X21" s="201">
        <v>35.590000000000003</v>
      </c>
      <c r="Y21" s="201">
        <v>0</v>
      </c>
      <c r="Z21" s="201">
        <v>37.49</v>
      </c>
      <c r="AA21" s="201">
        <v>0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20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558.30999999999995</v>
      </c>
      <c r="M22" s="201">
        <v>26.06</v>
      </c>
      <c r="N22" s="201">
        <v>34.97</v>
      </c>
      <c r="O22" s="201">
        <v>0</v>
      </c>
      <c r="P22" s="201">
        <v>35.31</v>
      </c>
      <c r="Q22" s="201">
        <v>3.23</v>
      </c>
      <c r="R22" s="201">
        <v>12.56</v>
      </c>
      <c r="S22" s="201">
        <v>7.82</v>
      </c>
      <c r="T22" s="201">
        <v>0</v>
      </c>
      <c r="U22" s="201">
        <v>51.66</v>
      </c>
      <c r="V22" s="201">
        <v>4.26</v>
      </c>
      <c r="W22" s="201">
        <v>10.31</v>
      </c>
      <c r="X22" s="201">
        <v>35.590000000000003</v>
      </c>
      <c r="Y22" s="201">
        <v>0</v>
      </c>
      <c r="Z22" s="201">
        <v>37.49</v>
      </c>
      <c r="AA22" s="201">
        <v>0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20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434.29</v>
      </c>
      <c r="M23" s="201">
        <v>26.06</v>
      </c>
      <c r="N23" s="201">
        <v>34.97</v>
      </c>
      <c r="O23" s="201">
        <v>0</v>
      </c>
      <c r="P23" s="201">
        <v>35.31</v>
      </c>
      <c r="Q23" s="201">
        <v>3.23</v>
      </c>
      <c r="R23" s="201">
        <v>12.56</v>
      </c>
      <c r="S23" s="201">
        <v>7.82</v>
      </c>
      <c r="T23" s="201">
        <v>0</v>
      </c>
      <c r="U23" s="201">
        <v>51.66</v>
      </c>
      <c r="V23" s="201">
        <v>4.26</v>
      </c>
      <c r="W23" s="201">
        <v>10.31</v>
      </c>
      <c r="X23" s="201">
        <v>38.630000000000003</v>
      </c>
      <c r="Y23" s="201">
        <v>0</v>
      </c>
      <c r="Z23" s="201">
        <v>37.49</v>
      </c>
      <c r="AA23" s="201">
        <v>0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20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558.30999999999995</v>
      </c>
      <c r="M24" s="201">
        <v>26.06</v>
      </c>
      <c r="N24" s="201">
        <v>34.97</v>
      </c>
      <c r="O24" s="201">
        <v>0</v>
      </c>
      <c r="P24" s="201">
        <v>35.31</v>
      </c>
      <c r="Q24" s="201">
        <v>3.23</v>
      </c>
      <c r="R24" s="201">
        <v>12.56</v>
      </c>
      <c r="S24" s="201">
        <v>7.82</v>
      </c>
      <c r="T24" s="201">
        <v>0</v>
      </c>
      <c r="U24" s="201">
        <v>51.66</v>
      </c>
      <c r="V24" s="201">
        <v>4.26</v>
      </c>
      <c r="W24" s="201">
        <v>10.31</v>
      </c>
      <c r="X24" s="201">
        <v>39.46</v>
      </c>
      <c r="Y24" s="201">
        <v>0</v>
      </c>
      <c r="Z24" s="201">
        <v>37.49</v>
      </c>
      <c r="AA24" s="201">
        <v>0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20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558.30999999999995</v>
      </c>
      <c r="M25" s="201">
        <v>26.06</v>
      </c>
      <c r="N25" s="201">
        <v>34.97</v>
      </c>
      <c r="O25" s="201">
        <v>0</v>
      </c>
      <c r="P25" s="201">
        <v>35.69</v>
      </c>
      <c r="Q25" s="201">
        <v>3.23</v>
      </c>
      <c r="R25" s="201">
        <v>12.56</v>
      </c>
      <c r="S25" s="201">
        <v>7.82</v>
      </c>
      <c r="T25" s="201">
        <v>0</v>
      </c>
      <c r="U25" s="201">
        <v>51.66</v>
      </c>
      <c r="V25" s="201">
        <v>4.26</v>
      </c>
      <c r="W25" s="201">
        <v>10.31</v>
      </c>
      <c r="X25" s="201">
        <v>44.14</v>
      </c>
      <c r="Y25" s="201">
        <v>0</v>
      </c>
      <c r="Z25" s="201">
        <v>37.49</v>
      </c>
      <c r="AA25" s="201">
        <v>0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20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558.30999999999995</v>
      </c>
      <c r="M26" s="201">
        <v>26.06</v>
      </c>
      <c r="N26" s="201">
        <v>34.97</v>
      </c>
      <c r="O26" s="201">
        <v>0</v>
      </c>
      <c r="P26" s="201">
        <v>35.72</v>
      </c>
      <c r="Q26" s="201">
        <v>3.23</v>
      </c>
      <c r="R26" s="201">
        <v>12.56</v>
      </c>
      <c r="S26" s="201">
        <v>7.82</v>
      </c>
      <c r="T26" s="201">
        <v>0</v>
      </c>
      <c r="U26" s="201">
        <v>51.66</v>
      </c>
      <c r="V26" s="201">
        <v>4.22</v>
      </c>
      <c r="W26" s="201">
        <v>10.31</v>
      </c>
      <c r="X26" s="201">
        <v>44.14</v>
      </c>
      <c r="Y26" s="201">
        <v>0</v>
      </c>
      <c r="Z26" s="201">
        <v>37.49</v>
      </c>
      <c r="AA26" s="201">
        <v>0</v>
      </c>
      <c r="AB26" s="201">
        <v>0</v>
      </c>
      <c r="AC26" s="201">
        <v>11.05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20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558.30999999999995</v>
      </c>
      <c r="M27" s="201">
        <v>26.06</v>
      </c>
      <c r="N27" s="201">
        <v>34.97</v>
      </c>
      <c r="O27" s="201">
        <v>0</v>
      </c>
      <c r="P27" s="201">
        <v>35.31</v>
      </c>
      <c r="Q27" s="201">
        <v>3.23</v>
      </c>
      <c r="R27" s="201">
        <v>12.56</v>
      </c>
      <c r="S27" s="201">
        <v>7.82</v>
      </c>
      <c r="T27" s="201">
        <v>0</v>
      </c>
      <c r="U27" s="201">
        <v>51.66</v>
      </c>
      <c r="V27" s="201">
        <v>4.22</v>
      </c>
      <c r="W27" s="201">
        <v>10.31</v>
      </c>
      <c r="X27" s="201">
        <v>40.770000000000003</v>
      </c>
      <c r="Y27" s="201">
        <v>0</v>
      </c>
      <c r="Z27" s="201">
        <v>37.49</v>
      </c>
      <c r="AA27" s="201">
        <v>0</v>
      </c>
      <c r="AB27" s="201">
        <v>0</v>
      </c>
      <c r="AC27" s="201">
        <v>11.05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20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5.85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321.57</v>
      </c>
      <c r="M28" s="201">
        <v>26.06</v>
      </c>
      <c r="N28" s="201">
        <v>34.97</v>
      </c>
      <c r="O28" s="201">
        <v>0</v>
      </c>
      <c r="P28" s="201">
        <v>35.72</v>
      </c>
      <c r="Q28" s="201">
        <v>3.23</v>
      </c>
      <c r="R28" s="201">
        <v>12.56</v>
      </c>
      <c r="S28" s="201">
        <v>7.82</v>
      </c>
      <c r="T28" s="201">
        <v>0</v>
      </c>
      <c r="U28" s="201">
        <v>51.66</v>
      </c>
      <c r="V28" s="201">
        <v>4.22</v>
      </c>
      <c r="W28" s="201">
        <v>10.31</v>
      </c>
      <c r="X28" s="201">
        <v>44.06</v>
      </c>
      <c r="Y28" s="201">
        <v>0</v>
      </c>
      <c r="Z28" s="201">
        <v>37.49</v>
      </c>
      <c r="AA28" s="201">
        <v>0</v>
      </c>
      <c r="AB28" s="201">
        <v>0</v>
      </c>
      <c r="AC28" s="201">
        <v>11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20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7.7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308.83</v>
      </c>
      <c r="M29" s="201">
        <v>26.06</v>
      </c>
      <c r="N29" s="201">
        <v>34.97</v>
      </c>
      <c r="O29" s="201">
        <v>0</v>
      </c>
      <c r="P29" s="201">
        <v>35.31</v>
      </c>
      <c r="Q29" s="201">
        <v>3.23</v>
      </c>
      <c r="R29" s="201">
        <v>12.56</v>
      </c>
      <c r="S29" s="201">
        <v>7.82</v>
      </c>
      <c r="T29" s="201">
        <v>0</v>
      </c>
      <c r="U29" s="201">
        <v>51.66</v>
      </c>
      <c r="V29" s="201">
        <v>4.22</v>
      </c>
      <c r="W29" s="201">
        <v>10.31</v>
      </c>
      <c r="X29" s="201">
        <v>31.24</v>
      </c>
      <c r="Y29" s="201">
        <v>0</v>
      </c>
      <c r="Z29" s="201">
        <v>37.49</v>
      </c>
      <c r="AA29" s="201">
        <v>0</v>
      </c>
      <c r="AB29" s="201">
        <v>0</v>
      </c>
      <c r="AC29" s="201">
        <v>11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20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308.83</v>
      </c>
      <c r="M30" s="201">
        <v>26.06</v>
      </c>
      <c r="N30" s="201">
        <v>34.97</v>
      </c>
      <c r="O30" s="201">
        <v>0</v>
      </c>
      <c r="P30" s="201">
        <v>35.31</v>
      </c>
      <c r="Q30" s="201">
        <v>3.23</v>
      </c>
      <c r="R30" s="201">
        <v>12.56</v>
      </c>
      <c r="S30" s="201">
        <v>7.82</v>
      </c>
      <c r="T30" s="201">
        <v>0</v>
      </c>
      <c r="U30" s="201">
        <v>51.66</v>
      </c>
      <c r="V30" s="201">
        <v>4.22</v>
      </c>
      <c r="W30" s="201">
        <v>10.31</v>
      </c>
      <c r="X30" s="201">
        <v>31.24</v>
      </c>
      <c r="Y30" s="201">
        <v>0</v>
      </c>
      <c r="Z30" s="201">
        <v>37.49</v>
      </c>
      <c r="AA30" s="201">
        <v>0</v>
      </c>
      <c r="AB30" s="201">
        <v>0</v>
      </c>
      <c r="AC30" s="201">
        <v>11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20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308.83</v>
      </c>
      <c r="M31" s="201">
        <v>27.25</v>
      </c>
      <c r="N31" s="201">
        <v>34.97</v>
      </c>
      <c r="O31" s="201">
        <v>0</v>
      </c>
      <c r="P31" s="201">
        <v>35.76</v>
      </c>
      <c r="Q31" s="201">
        <v>3.23</v>
      </c>
      <c r="R31" s="201">
        <v>12.56</v>
      </c>
      <c r="S31" s="201">
        <v>7.82</v>
      </c>
      <c r="T31" s="201">
        <v>0</v>
      </c>
      <c r="U31" s="201">
        <v>51.66</v>
      </c>
      <c r="V31" s="201">
        <v>4.22</v>
      </c>
      <c r="W31" s="201">
        <v>10.31</v>
      </c>
      <c r="X31" s="201">
        <v>31.24</v>
      </c>
      <c r="Y31" s="201">
        <v>0</v>
      </c>
      <c r="Z31" s="201">
        <v>37.49</v>
      </c>
      <c r="AA31" s="201">
        <v>0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20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308.83</v>
      </c>
      <c r="M32" s="201">
        <v>27.25</v>
      </c>
      <c r="N32" s="201">
        <v>34.97</v>
      </c>
      <c r="O32" s="201">
        <v>0</v>
      </c>
      <c r="P32" s="201">
        <v>36.200000000000003</v>
      </c>
      <c r="Q32" s="201">
        <v>3.23</v>
      </c>
      <c r="R32" s="201">
        <v>12.56</v>
      </c>
      <c r="S32" s="201">
        <v>7.82</v>
      </c>
      <c r="T32" s="201">
        <v>0</v>
      </c>
      <c r="U32" s="201">
        <v>51.66</v>
      </c>
      <c r="V32" s="201">
        <v>4.22</v>
      </c>
      <c r="W32" s="201">
        <v>10.31</v>
      </c>
      <c r="X32" s="201">
        <v>31.24</v>
      </c>
      <c r="Y32" s="201">
        <v>0</v>
      </c>
      <c r="Z32" s="201">
        <v>37.49</v>
      </c>
      <c r="AA32" s="201">
        <v>0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20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308.83</v>
      </c>
      <c r="M33" s="201">
        <v>27.25</v>
      </c>
      <c r="N33" s="201">
        <v>34.97</v>
      </c>
      <c r="O33" s="201">
        <v>0</v>
      </c>
      <c r="P33" s="201">
        <v>36.869999999999997</v>
      </c>
      <c r="Q33" s="201">
        <v>3.23</v>
      </c>
      <c r="R33" s="201">
        <v>12.56</v>
      </c>
      <c r="S33" s="201">
        <v>7.82</v>
      </c>
      <c r="T33" s="201">
        <v>0</v>
      </c>
      <c r="U33" s="201">
        <v>51.66</v>
      </c>
      <c r="V33" s="201">
        <v>4.22</v>
      </c>
      <c r="W33" s="201">
        <v>10.31</v>
      </c>
      <c r="X33" s="201">
        <v>44.4</v>
      </c>
      <c r="Y33" s="201">
        <v>0</v>
      </c>
      <c r="Z33" s="201">
        <v>37.49</v>
      </c>
      <c r="AA33" s="201">
        <v>0</v>
      </c>
      <c r="AB33" s="201">
        <v>0</v>
      </c>
      <c r="AC33" s="201">
        <v>11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20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308.83</v>
      </c>
      <c r="M34" s="201">
        <v>27.25</v>
      </c>
      <c r="N34" s="201">
        <v>34.97</v>
      </c>
      <c r="O34" s="201">
        <v>0</v>
      </c>
      <c r="P34" s="201">
        <v>36.869999999999997</v>
      </c>
      <c r="Q34" s="201">
        <v>3.23</v>
      </c>
      <c r="R34" s="201">
        <v>12.56</v>
      </c>
      <c r="S34" s="201">
        <v>7.82</v>
      </c>
      <c r="T34" s="201">
        <v>0</v>
      </c>
      <c r="U34" s="201">
        <v>51.66</v>
      </c>
      <c r="V34" s="201">
        <v>4.22</v>
      </c>
      <c r="W34" s="201">
        <v>10.31</v>
      </c>
      <c r="X34" s="201">
        <v>44.4</v>
      </c>
      <c r="Y34" s="201">
        <v>0</v>
      </c>
      <c r="Z34" s="201">
        <v>37.49</v>
      </c>
      <c r="AA34" s="201">
        <v>0</v>
      </c>
      <c r="AB34" s="201">
        <v>0</v>
      </c>
      <c r="AC34" s="201">
        <v>11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20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308.83999999999997</v>
      </c>
      <c r="M35" s="201">
        <v>27.25</v>
      </c>
      <c r="N35" s="201">
        <v>34.97</v>
      </c>
      <c r="O35" s="201">
        <v>0</v>
      </c>
      <c r="P35" s="201">
        <v>36.869999999999997</v>
      </c>
      <c r="Q35" s="201">
        <v>3.23</v>
      </c>
      <c r="R35" s="201">
        <v>12.56</v>
      </c>
      <c r="S35" s="201">
        <v>7.82</v>
      </c>
      <c r="T35" s="201">
        <v>0</v>
      </c>
      <c r="U35" s="201">
        <v>51.66</v>
      </c>
      <c r="V35" s="201">
        <v>4.22</v>
      </c>
      <c r="W35" s="201">
        <v>10.31</v>
      </c>
      <c r="X35" s="201">
        <v>44.4</v>
      </c>
      <c r="Y35" s="201">
        <v>0</v>
      </c>
      <c r="Z35" s="201">
        <v>37.49</v>
      </c>
      <c r="AA35" s="201">
        <v>0</v>
      </c>
      <c r="AB35" s="201">
        <v>0</v>
      </c>
      <c r="AC35" s="201">
        <v>11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20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308.83999999999997</v>
      </c>
      <c r="M36" s="201">
        <v>27.25</v>
      </c>
      <c r="N36" s="201">
        <v>34.97</v>
      </c>
      <c r="O36" s="201">
        <v>0</v>
      </c>
      <c r="P36" s="201">
        <v>36.869999999999997</v>
      </c>
      <c r="Q36" s="201">
        <v>3.23</v>
      </c>
      <c r="R36" s="201">
        <v>12.56</v>
      </c>
      <c r="S36" s="201">
        <v>7.82</v>
      </c>
      <c r="T36" s="201">
        <v>0</v>
      </c>
      <c r="U36" s="201">
        <v>51.66</v>
      </c>
      <c r="V36" s="201">
        <v>4.22</v>
      </c>
      <c r="W36" s="201">
        <v>10.31</v>
      </c>
      <c r="X36" s="201">
        <v>44.4</v>
      </c>
      <c r="Y36" s="201">
        <v>0</v>
      </c>
      <c r="Z36" s="201">
        <v>37.49</v>
      </c>
      <c r="AA36" s="201">
        <v>0</v>
      </c>
      <c r="AB36" s="201">
        <v>0</v>
      </c>
      <c r="AC36" s="201">
        <v>11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20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308.83999999999997</v>
      </c>
      <c r="M37" s="201">
        <v>27.25</v>
      </c>
      <c r="N37" s="201">
        <v>34.97</v>
      </c>
      <c r="O37" s="201">
        <v>0</v>
      </c>
      <c r="P37" s="201">
        <v>36.869999999999997</v>
      </c>
      <c r="Q37" s="201">
        <v>3.23</v>
      </c>
      <c r="R37" s="201">
        <v>12.56</v>
      </c>
      <c r="S37" s="201">
        <v>7.82</v>
      </c>
      <c r="T37" s="201">
        <v>0</v>
      </c>
      <c r="U37" s="201">
        <v>51.66</v>
      </c>
      <c r="V37" s="201">
        <v>4.22</v>
      </c>
      <c r="W37" s="201">
        <v>10.31</v>
      </c>
      <c r="X37" s="201">
        <v>44.4</v>
      </c>
      <c r="Y37" s="201">
        <v>0</v>
      </c>
      <c r="Z37" s="201">
        <v>37.49</v>
      </c>
      <c r="AA37" s="201">
        <v>0</v>
      </c>
      <c r="AB37" s="201">
        <v>0</v>
      </c>
      <c r="AC37" s="201">
        <v>11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20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308.83999999999997</v>
      </c>
      <c r="M38" s="201">
        <v>27.25</v>
      </c>
      <c r="N38" s="201">
        <v>34.97</v>
      </c>
      <c r="O38" s="201">
        <v>0</v>
      </c>
      <c r="P38" s="201">
        <v>36.869999999999997</v>
      </c>
      <c r="Q38" s="201">
        <v>3.23</v>
      </c>
      <c r="R38" s="201">
        <v>12.56</v>
      </c>
      <c r="S38" s="201">
        <v>7.82</v>
      </c>
      <c r="T38" s="201">
        <v>0</v>
      </c>
      <c r="U38" s="201">
        <v>51.66</v>
      </c>
      <c r="V38" s="201">
        <v>4.22</v>
      </c>
      <c r="W38" s="201">
        <v>10.31</v>
      </c>
      <c r="X38" s="201">
        <v>44.4</v>
      </c>
      <c r="Y38" s="201">
        <v>0</v>
      </c>
      <c r="Z38" s="201">
        <v>37.49</v>
      </c>
      <c r="AA38" s="201">
        <v>0</v>
      </c>
      <c r="AB38" s="201">
        <v>0</v>
      </c>
      <c r="AC38" s="201">
        <v>11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20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308.83</v>
      </c>
      <c r="M39" s="201">
        <v>27.25</v>
      </c>
      <c r="N39" s="201">
        <v>34.97</v>
      </c>
      <c r="O39" s="201">
        <v>0</v>
      </c>
      <c r="P39" s="201">
        <v>36.869999999999997</v>
      </c>
      <c r="Q39" s="201">
        <v>3.23</v>
      </c>
      <c r="R39" s="201">
        <v>12.56</v>
      </c>
      <c r="S39" s="201">
        <v>7.82</v>
      </c>
      <c r="T39" s="201">
        <v>0</v>
      </c>
      <c r="U39" s="201">
        <v>51.66</v>
      </c>
      <c r="V39" s="201">
        <v>4.22</v>
      </c>
      <c r="W39" s="201">
        <v>10.31</v>
      </c>
      <c r="X39" s="201">
        <v>44.4</v>
      </c>
      <c r="Y39" s="201">
        <v>0</v>
      </c>
      <c r="Z39" s="201">
        <v>37.49</v>
      </c>
      <c r="AA39" s="201">
        <v>0</v>
      </c>
      <c r="AB39" s="201">
        <v>0</v>
      </c>
      <c r="AC39" s="201">
        <v>11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20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308.83</v>
      </c>
      <c r="M40" s="201">
        <v>27.25</v>
      </c>
      <c r="N40" s="201">
        <v>34.97</v>
      </c>
      <c r="O40" s="201">
        <v>0</v>
      </c>
      <c r="P40" s="201">
        <v>36.869999999999997</v>
      </c>
      <c r="Q40" s="201">
        <v>3.23</v>
      </c>
      <c r="R40" s="201">
        <v>12.56</v>
      </c>
      <c r="S40" s="201">
        <v>7.82</v>
      </c>
      <c r="T40" s="201">
        <v>0</v>
      </c>
      <c r="U40" s="201">
        <v>51.66</v>
      </c>
      <c r="V40" s="201">
        <v>4.22</v>
      </c>
      <c r="W40" s="201">
        <v>10.31</v>
      </c>
      <c r="X40" s="201">
        <v>44.4</v>
      </c>
      <c r="Y40" s="201">
        <v>0</v>
      </c>
      <c r="Z40" s="201">
        <v>37.49</v>
      </c>
      <c r="AA40" s="201">
        <v>0</v>
      </c>
      <c r="AB40" s="201">
        <v>0</v>
      </c>
      <c r="AC40" s="201">
        <v>11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20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308.83</v>
      </c>
      <c r="M41" s="201">
        <v>27.25</v>
      </c>
      <c r="N41" s="201">
        <v>34.97</v>
      </c>
      <c r="O41" s="201">
        <v>0</v>
      </c>
      <c r="P41" s="201">
        <v>36.869999999999997</v>
      </c>
      <c r="Q41" s="201">
        <v>3.23</v>
      </c>
      <c r="R41" s="201">
        <v>12.56</v>
      </c>
      <c r="S41" s="201">
        <v>7.82</v>
      </c>
      <c r="T41" s="201">
        <v>0</v>
      </c>
      <c r="U41" s="201">
        <v>51.66</v>
      </c>
      <c r="V41" s="201">
        <v>4.22</v>
      </c>
      <c r="W41" s="201">
        <v>10.31</v>
      </c>
      <c r="X41" s="201">
        <v>34.159999999999997</v>
      </c>
      <c r="Y41" s="201">
        <v>0</v>
      </c>
      <c r="Z41" s="201">
        <v>37.49</v>
      </c>
      <c r="AA41" s="201">
        <v>0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20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308.83</v>
      </c>
      <c r="M42" s="201">
        <v>27.25</v>
      </c>
      <c r="N42" s="201">
        <v>34.97</v>
      </c>
      <c r="O42" s="201">
        <v>0</v>
      </c>
      <c r="P42" s="201">
        <v>36.869999999999997</v>
      </c>
      <c r="Q42" s="201">
        <v>3.23</v>
      </c>
      <c r="R42" s="201">
        <v>12.56</v>
      </c>
      <c r="S42" s="201">
        <v>7.82</v>
      </c>
      <c r="T42" s="201">
        <v>0</v>
      </c>
      <c r="U42" s="201">
        <v>51.66</v>
      </c>
      <c r="V42" s="201">
        <v>4.22</v>
      </c>
      <c r="W42" s="201">
        <v>10.31</v>
      </c>
      <c r="X42" s="201">
        <v>37.270000000000003</v>
      </c>
      <c r="Y42" s="201">
        <v>0</v>
      </c>
      <c r="Z42" s="201">
        <v>37.49</v>
      </c>
      <c r="AA42" s="201">
        <v>0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20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308.83999999999997</v>
      </c>
      <c r="M43" s="201">
        <v>27.25</v>
      </c>
      <c r="N43" s="201">
        <v>34.97</v>
      </c>
      <c r="O43" s="201">
        <v>0</v>
      </c>
      <c r="P43" s="201">
        <v>36.869999999999997</v>
      </c>
      <c r="Q43" s="201">
        <v>3.23</v>
      </c>
      <c r="R43" s="201">
        <v>12.56</v>
      </c>
      <c r="S43" s="201">
        <v>7.82</v>
      </c>
      <c r="T43" s="201">
        <v>0</v>
      </c>
      <c r="U43" s="201">
        <v>51.66</v>
      </c>
      <c r="V43" s="201">
        <v>4.22</v>
      </c>
      <c r="W43" s="201">
        <v>10.31</v>
      </c>
      <c r="X43" s="201">
        <v>37.270000000000003</v>
      </c>
      <c r="Y43" s="201">
        <v>0</v>
      </c>
      <c r="Z43" s="201">
        <v>37.49</v>
      </c>
      <c r="AA43" s="201">
        <v>0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20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308.83999999999997</v>
      </c>
      <c r="M44" s="201">
        <v>27.25</v>
      </c>
      <c r="N44" s="201">
        <v>34.97</v>
      </c>
      <c r="O44" s="201">
        <v>0</v>
      </c>
      <c r="P44" s="201">
        <v>36.869999999999997</v>
      </c>
      <c r="Q44" s="201">
        <v>3.23</v>
      </c>
      <c r="R44" s="201">
        <v>12.56</v>
      </c>
      <c r="S44" s="201">
        <v>7.82</v>
      </c>
      <c r="T44" s="201">
        <v>0</v>
      </c>
      <c r="U44" s="201">
        <v>51.66</v>
      </c>
      <c r="V44" s="201">
        <v>4.22</v>
      </c>
      <c r="W44" s="201">
        <v>10.31</v>
      </c>
      <c r="X44" s="201">
        <v>37.270000000000003</v>
      </c>
      <c r="Y44" s="201">
        <v>0</v>
      </c>
      <c r="Z44" s="201">
        <v>37.49</v>
      </c>
      <c r="AA44" s="201">
        <v>0</v>
      </c>
      <c r="AB44" s="201">
        <v>0</v>
      </c>
      <c r="AC44" s="201">
        <v>8.7799999999999994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18.97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308.83999999999997</v>
      </c>
      <c r="M45" s="201">
        <v>27.25</v>
      </c>
      <c r="N45" s="201">
        <v>34.97</v>
      </c>
      <c r="O45" s="201">
        <v>0</v>
      </c>
      <c r="P45" s="201">
        <v>37.979999999999997</v>
      </c>
      <c r="Q45" s="201">
        <v>3.23</v>
      </c>
      <c r="R45" s="201">
        <v>12.56</v>
      </c>
      <c r="S45" s="201">
        <v>7.82</v>
      </c>
      <c r="T45" s="201">
        <v>0</v>
      </c>
      <c r="U45" s="201">
        <v>51.66</v>
      </c>
      <c r="V45" s="201">
        <v>4.22</v>
      </c>
      <c r="W45" s="201">
        <v>10.31</v>
      </c>
      <c r="X45" s="201">
        <v>37.270000000000003</v>
      </c>
      <c r="Y45" s="201">
        <v>0</v>
      </c>
      <c r="Z45" s="201">
        <v>37.49</v>
      </c>
      <c r="AA45" s="201">
        <v>0</v>
      </c>
      <c r="AB45" s="201">
        <v>0</v>
      </c>
      <c r="AC45" s="201">
        <v>8.7799999999999994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18.97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308.83999999999997</v>
      </c>
      <c r="M46" s="201">
        <v>27.25</v>
      </c>
      <c r="N46" s="201">
        <v>34.97</v>
      </c>
      <c r="O46" s="201">
        <v>0</v>
      </c>
      <c r="P46" s="201">
        <v>38.64</v>
      </c>
      <c r="Q46" s="201">
        <v>3.23</v>
      </c>
      <c r="R46" s="201">
        <v>12.56</v>
      </c>
      <c r="S46" s="201">
        <v>7.82</v>
      </c>
      <c r="T46" s="201">
        <v>0</v>
      </c>
      <c r="U46" s="201">
        <v>51.66</v>
      </c>
      <c r="V46" s="201">
        <v>4.22</v>
      </c>
      <c r="W46" s="201">
        <v>10.31</v>
      </c>
      <c r="X46" s="201">
        <v>37.270000000000003</v>
      </c>
      <c r="Y46" s="201">
        <v>0</v>
      </c>
      <c r="Z46" s="201">
        <v>37.49</v>
      </c>
      <c r="AA46" s="201">
        <v>0</v>
      </c>
      <c r="AB46" s="201">
        <v>0</v>
      </c>
      <c r="AC46" s="201">
        <v>8.7799999999999994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18.97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308.83</v>
      </c>
      <c r="M47" s="201">
        <v>27.25</v>
      </c>
      <c r="N47" s="201">
        <v>34.97</v>
      </c>
      <c r="O47" s="201">
        <v>0</v>
      </c>
      <c r="P47" s="201">
        <v>39.31</v>
      </c>
      <c r="Q47" s="201">
        <v>3.23</v>
      </c>
      <c r="R47" s="201">
        <v>6.27</v>
      </c>
      <c r="S47" s="201">
        <v>7.32</v>
      </c>
      <c r="T47" s="201">
        <v>0</v>
      </c>
      <c r="U47" s="201">
        <v>51.66</v>
      </c>
      <c r="V47" s="201">
        <v>4.25</v>
      </c>
      <c r="W47" s="201">
        <v>7.26</v>
      </c>
      <c r="X47" s="201">
        <v>37.270000000000003</v>
      </c>
      <c r="Y47" s="201">
        <v>0</v>
      </c>
      <c r="Z47" s="201">
        <v>37.49</v>
      </c>
      <c r="AA47" s="201">
        <v>0</v>
      </c>
      <c r="AB47" s="201">
        <v>0</v>
      </c>
      <c r="AC47" s="201">
        <v>8.7799999999999994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18.04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308.83</v>
      </c>
      <c r="M48" s="201">
        <v>27.25</v>
      </c>
      <c r="N48" s="201">
        <v>34.97</v>
      </c>
      <c r="O48" s="201">
        <v>0</v>
      </c>
      <c r="P48" s="201">
        <v>39.97</v>
      </c>
      <c r="Q48" s="201">
        <v>3.23</v>
      </c>
      <c r="R48" s="201">
        <v>6.27</v>
      </c>
      <c r="S48" s="201">
        <v>7.82</v>
      </c>
      <c r="T48" s="201">
        <v>0</v>
      </c>
      <c r="U48" s="201">
        <v>51.66</v>
      </c>
      <c r="V48" s="201">
        <v>2.96</v>
      </c>
      <c r="W48" s="201">
        <v>7.26</v>
      </c>
      <c r="X48" s="201">
        <v>37.270000000000003</v>
      </c>
      <c r="Y48" s="201">
        <v>0</v>
      </c>
      <c r="Z48" s="201">
        <v>37.49</v>
      </c>
      <c r="AA48" s="201">
        <v>0</v>
      </c>
      <c r="AB48" s="201">
        <v>0</v>
      </c>
      <c r="AC48" s="201">
        <v>8.7799999999999994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18.04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308.83</v>
      </c>
      <c r="M49" s="201">
        <v>27.25</v>
      </c>
      <c r="N49" s="201">
        <v>34.97</v>
      </c>
      <c r="O49" s="201">
        <v>0</v>
      </c>
      <c r="P49" s="201">
        <v>39.97</v>
      </c>
      <c r="Q49" s="201">
        <v>3.23</v>
      </c>
      <c r="R49" s="201">
        <v>6.27</v>
      </c>
      <c r="S49" s="201">
        <v>7.82</v>
      </c>
      <c r="T49" s="201">
        <v>0</v>
      </c>
      <c r="U49" s="201">
        <v>51.66</v>
      </c>
      <c r="V49" s="201">
        <v>4.22</v>
      </c>
      <c r="W49" s="201">
        <v>10.31</v>
      </c>
      <c r="X49" s="201">
        <v>37.270000000000003</v>
      </c>
      <c r="Y49" s="201">
        <v>0</v>
      </c>
      <c r="Z49" s="201">
        <v>37.49</v>
      </c>
      <c r="AA49" s="201">
        <v>0</v>
      </c>
      <c r="AB49" s="201">
        <v>0</v>
      </c>
      <c r="AC49" s="201">
        <v>8.7799999999999994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18.04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308.83</v>
      </c>
      <c r="M50" s="201">
        <v>27.25</v>
      </c>
      <c r="N50" s="201">
        <v>34.97</v>
      </c>
      <c r="O50" s="201">
        <v>0</v>
      </c>
      <c r="P50" s="201">
        <v>39.97</v>
      </c>
      <c r="Q50" s="201">
        <v>3.23</v>
      </c>
      <c r="R50" s="201">
        <v>6.5</v>
      </c>
      <c r="S50" s="201">
        <v>7.82</v>
      </c>
      <c r="T50" s="201">
        <v>0</v>
      </c>
      <c r="U50" s="201">
        <v>51.66</v>
      </c>
      <c r="V50" s="201">
        <v>4.22</v>
      </c>
      <c r="W50" s="201">
        <v>10.31</v>
      </c>
      <c r="X50" s="201">
        <v>37.270000000000003</v>
      </c>
      <c r="Y50" s="201">
        <v>0</v>
      </c>
      <c r="Z50" s="201">
        <v>37.49</v>
      </c>
      <c r="AA50" s="201">
        <v>0</v>
      </c>
      <c r="AB50" s="201">
        <v>0</v>
      </c>
      <c r="AC50" s="201">
        <v>8.7799999999999994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18.04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308.83</v>
      </c>
      <c r="M51" s="201">
        <v>27.25</v>
      </c>
      <c r="N51" s="201">
        <v>34.97</v>
      </c>
      <c r="O51" s="201">
        <v>0</v>
      </c>
      <c r="P51" s="201">
        <v>40.64</v>
      </c>
      <c r="Q51" s="201">
        <v>3.23</v>
      </c>
      <c r="R51" s="201">
        <v>6.27</v>
      </c>
      <c r="S51" s="201">
        <v>7.82</v>
      </c>
      <c r="T51" s="201">
        <v>0</v>
      </c>
      <c r="U51" s="201">
        <v>51.66</v>
      </c>
      <c r="V51" s="201">
        <v>4.22</v>
      </c>
      <c r="W51" s="201">
        <v>10.31</v>
      </c>
      <c r="X51" s="201">
        <v>41.62</v>
      </c>
      <c r="Y51" s="201">
        <v>0</v>
      </c>
      <c r="Z51" s="201">
        <v>37.49</v>
      </c>
      <c r="AA51" s="201">
        <v>0</v>
      </c>
      <c r="AB51" s="201">
        <v>0</v>
      </c>
      <c r="AC51" s="201">
        <v>11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20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308.83</v>
      </c>
      <c r="M52" s="201">
        <v>27.25</v>
      </c>
      <c r="N52" s="201">
        <v>34.97</v>
      </c>
      <c r="O52" s="201">
        <v>0</v>
      </c>
      <c r="P52" s="201">
        <v>40.64</v>
      </c>
      <c r="Q52" s="201">
        <v>3.23</v>
      </c>
      <c r="R52" s="201">
        <v>6.27</v>
      </c>
      <c r="S52" s="201">
        <v>7.82</v>
      </c>
      <c r="T52" s="201">
        <v>0</v>
      </c>
      <c r="U52" s="201">
        <v>51.66</v>
      </c>
      <c r="V52" s="201">
        <v>4.22</v>
      </c>
      <c r="W52" s="201">
        <v>10.31</v>
      </c>
      <c r="X52" s="201">
        <v>43.68</v>
      </c>
      <c r="Y52" s="201">
        <v>0</v>
      </c>
      <c r="Z52" s="201">
        <v>37.49</v>
      </c>
      <c r="AA52" s="201">
        <v>0</v>
      </c>
      <c r="AB52" s="201">
        <v>0</v>
      </c>
      <c r="AC52" s="201">
        <v>11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20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308.83</v>
      </c>
      <c r="M53" s="201">
        <v>27.25</v>
      </c>
      <c r="N53" s="201">
        <v>34.97</v>
      </c>
      <c r="O53" s="201">
        <v>0</v>
      </c>
      <c r="P53" s="201">
        <v>40.64</v>
      </c>
      <c r="Q53" s="201">
        <v>3.23</v>
      </c>
      <c r="R53" s="201">
        <v>6.27</v>
      </c>
      <c r="S53" s="201">
        <v>7.82</v>
      </c>
      <c r="T53" s="201">
        <v>0</v>
      </c>
      <c r="U53" s="201">
        <v>51.66</v>
      </c>
      <c r="V53" s="201">
        <v>4.22</v>
      </c>
      <c r="W53" s="201">
        <v>10.31</v>
      </c>
      <c r="X53" s="201">
        <v>43.68</v>
      </c>
      <c r="Y53" s="201">
        <v>0</v>
      </c>
      <c r="Z53" s="201">
        <v>37.49</v>
      </c>
      <c r="AA53" s="201">
        <v>0</v>
      </c>
      <c r="AB53" s="201">
        <v>0</v>
      </c>
      <c r="AC53" s="201">
        <v>11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20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308.83</v>
      </c>
      <c r="M54" s="201">
        <v>27.25</v>
      </c>
      <c r="N54" s="201">
        <v>34.97</v>
      </c>
      <c r="O54" s="201">
        <v>0</v>
      </c>
      <c r="P54" s="201">
        <v>40.64</v>
      </c>
      <c r="Q54" s="201">
        <v>3.23</v>
      </c>
      <c r="R54" s="201">
        <v>6.27</v>
      </c>
      <c r="S54" s="201">
        <v>7.82</v>
      </c>
      <c r="T54" s="201">
        <v>0</v>
      </c>
      <c r="U54" s="201">
        <v>51.66</v>
      </c>
      <c r="V54" s="201">
        <v>4.22</v>
      </c>
      <c r="W54" s="201">
        <v>10.31</v>
      </c>
      <c r="X54" s="201">
        <v>43.68</v>
      </c>
      <c r="Y54" s="201">
        <v>0</v>
      </c>
      <c r="Z54" s="201">
        <v>37.49</v>
      </c>
      <c r="AA54" s="201">
        <v>0</v>
      </c>
      <c r="AB54" s="201">
        <v>0</v>
      </c>
      <c r="AC54" s="201">
        <v>11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20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308.83</v>
      </c>
      <c r="M55" s="201">
        <v>27.25</v>
      </c>
      <c r="N55" s="201">
        <v>34.97</v>
      </c>
      <c r="O55" s="201">
        <v>0</v>
      </c>
      <c r="P55" s="201">
        <v>39.97</v>
      </c>
      <c r="Q55" s="201">
        <v>3.35</v>
      </c>
      <c r="R55" s="201">
        <v>6.27</v>
      </c>
      <c r="S55" s="201">
        <v>7.82</v>
      </c>
      <c r="T55" s="201">
        <v>0</v>
      </c>
      <c r="U55" s="201">
        <v>51.66</v>
      </c>
      <c r="V55" s="201">
        <v>4.22</v>
      </c>
      <c r="W55" s="201">
        <v>10.31</v>
      </c>
      <c r="X55" s="201">
        <v>43.68</v>
      </c>
      <c r="Y55" s="201">
        <v>0</v>
      </c>
      <c r="Z55" s="201">
        <v>37.49</v>
      </c>
      <c r="AA55" s="201">
        <v>0</v>
      </c>
      <c r="AB55" s="201">
        <v>0</v>
      </c>
      <c r="AC55" s="201">
        <v>11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20</v>
      </c>
      <c r="AJ55" s="201">
        <v>0</v>
      </c>
      <c r="AK55" s="201">
        <v>50.7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308.83</v>
      </c>
      <c r="M56" s="201">
        <v>27.25</v>
      </c>
      <c r="N56" s="201">
        <v>34.97</v>
      </c>
      <c r="O56" s="201">
        <v>0</v>
      </c>
      <c r="P56" s="201">
        <v>39.97</v>
      </c>
      <c r="Q56" s="201">
        <v>3.23</v>
      </c>
      <c r="R56" s="201">
        <v>6.27</v>
      </c>
      <c r="S56" s="201">
        <v>7.82</v>
      </c>
      <c r="T56" s="201">
        <v>0</v>
      </c>
      <c r="U56" s="201">
        <v>51.66</v>
      </c>
      <c r="V56" s="201">
        <v>4.22</v>
      </c>
      <c r="W56" s="201">
        <v>10.31</v>
      </c>
      <c r="X56" s="201">
        <v>43.68</v>
      </c>
      <c r="Y56" s="201">
        <v>0</v>
      </c>
      <c r="Z56" s="201">
        <v>37.49</v>
      </c>
      <c r="AA56" s="201">
        <v>0</v>
      </c>
      <c r="AB56" s="201">
        <v>0</v>
      </c>
      <c r="AC56" s="201">
        <v>11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20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308.83</v>
      </c>
      <c r="M57" s="201">
        <v>27.25</v>
      </c>
      <c r="N57" s="201">
        <v>34.97</v>
      </c>
      <c r="O57" s="201">
        <v>0</v>
      </c>
      <c r="P57" s="201">
        <v>39.97</v>
      </c>
      <c r="Q57" s="201">
        <v>3.23</v>
      </c>
      <c r="R57" s="201">
        <v>6.27</v>
      </c>
      <c r="S57" s="201">
        <v>7.82</v>
      </c>
      <c r="T57" s="201">
        <v>0</v>
      </c>
      <c r="U57" s="201">
        <v>50.8</v>
      </c>
      <c r="V57" s="201">
        <v>4.22</v>
      </c>
      <c r="W57" s="201">
        <v>10.31</v>
      </c>
      <c r="X57" s="201">
        <v>43.68</v>
      </c>
      <c r="Y57" s="201">
        <v>0</v>
      </c>
      <c r="Z57" s="201">
        <v>37.49</v>
      </c>
      <c r="AA57" s="201">
        <v>0</v>
      </c>
      <c r="AB57" s="201">
        <v>0</v>
      </c>
      <c r="AC57" s="201">
        <v>11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20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308.83</v>
      </c>
      <c r="M58" s="201">
        <v>27.25</v>
      </c>
      <c r="N58" s="201">
        <v>34.97</v>
      </c>
      <c r="O58" s="201">
        <v>0</v>
      </c>
      <c r="P58" s="201">
        <v>39.97</v>
      </c>
      <c r="Q58" s="201">
        <v>3.23</v>
      </c>
      <c r="R58" s="201">
        <v>6.27</v>
      </c>
      <c r="S58" s="201">
        <v>7.82</v>
      </c>
      <c r="T58" s="201">
        <v>0</v>
      </c>
      <c r="U58" s="201">
        <v>50.8</v>
      </c>
      <c r="V58" s="201">
        <v>4.22</v>
      </c>
      <c r="W58" s="201">
        <v>10.31</v>
      </c>
      <c r="X58" s="201">
        <v>43.68</v>
      </c>
      <c r="Y58" s="201">
        <v>0</v>
      </c>
      <c r="Z58" s="201">
        <v>37.49</v>
      </c>
      <c r="AA58" s="201">
        <v>0</v>
      </c>
      <c r="AB58" s="201">
        <v>0</v>
      </c>
      <c r="AC58" s="201">
        <v>11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20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308.83</v>
      </c>
      <c r="M59" s="201">
        <v>27.25</v>
      </c>
      <c r="N59" s="201">
        <v>34.97</v>
      </c>
      <c r="O59" s="201">
        <v>0</v>
      </c>
      <c r="P59" s="201">
        <v>39.97</v>
      </c>
      <c r="Q59" s="201">
        <v>3.23</v>
      </c>
      <c r="R59" s="201">
        <v>6.27</v>
      </c>
      <c r="S59" s="201">
        <v>7.82</v>
      </c>
      <c r="T59" s="201">
        <v>0</v>
      </c>
      <c r="U59" s="201">
        <v>50.8</v>
      </c>
      <c r="V59" s="201">
        <v>4.22</v>
      </c>
      <c r="W59" s="201">
        <v>10.31</v>
      </c>
      <c r="X59" s="201">
        <v>43.68</v>
      </c>
      <c r="Y59" s="201">
        <v>0</v>
      </c>
      <c r="Z59" s="201">
        <v>37.49</v>
      </c>
      <c r="AA59" s="201">
        <v>0</v>
      </c>
      <c r="AB59" s="201">
        <v>0</v>
      </c>
      <c r="AC59" s="201">
        <v>8.7799999999999994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20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308.83</v>
      </c>
      <c r="M60" s="201">
        <v>27.25</v>
      </c>
      <c r="N60" s="201">
        <v>34.97</v>
      </c>
      <c r="O60" s="201">
        <v>0</v>
      </c>
      <c r="P60" s="201">
        <v>39.97</v>
      </c>
      <c r="Q60" s="201">
        <v>3.23</v>
      </c>
      <c r="R60" s="201">
        <v>6.27</v>
      </c>
      <c r="S60" s="201">
        <v>7.82</v>
      </c>
      <c r="T60" s="201">
        <v>0</v>
      </c>
      <c r="U60" s="201">
        <v>50.8</v>
      </c>
      <c r="V60" s="201">
        <v>4.22</v>
      </c>
      <c r="W60" s="201">
        <v>10.31</v>
      </c>
      <c r="X60" s="201">
        <v>43.68</v>
      </c>
      <c r="Y60" s="201">
        <v>0</v>
      </c>
      <c r="Z60" s="201">
        <v>37.49</v>
      </c>
      <c r="AA60" s="201">
        <v>0</v>
      </c>
      <c r="AB60" s="201">
        <v>0</v>
      </c>
      <c r="AC60" s="201">
        <v>8.7799999999999994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20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308.83</v>
      </c>
      <c r="M61" s="201">
        <v>27.25</v>
      </c>
      <c r="N61" s="201">
        <v>34.97</v>
      </c>
      <c r="O61" s="201">
        <v>0</v>
      </c>
      <c r="P61" s="201">
        <v>40.42</v>
      </c>
      <c r="Q61" s="201">
        <v>3.23</v>
      </c>
      <c r="R61" s="201">
        <v>6.27</v>
      </c>
      <c r="S61" s="201">
        <v>7.82</v>
      </c>
      <c r="T61" s="201">
        <v>0</v>
      </c>
      <c r="U61" s="201">
        <v>50.8</v>
      </c>
      <c r="V61" s="201">
        <v>4.22</v>
      </c>
      <c r="W61" s="201">
        <v>10.31</v>
      </c>
      <c r="X61" s="201">
        <v>43.68</v>
      </c>
      <c r="Y61" s="201">
        <v>0</v>
      </c>
      <c r="Z61" s="201">
        <v>37.49</v>
      </c>
      <c r="AA61" s="201">
        <v>0</v>
      </c>
      <c r="AB61" s="201">
        <v>0</v>
      </c>
      <c r="AC61" s="201">
        <v>8.7799999999999994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20</v>
      </c>
      <c r="AJ61" s="201">
        <v>0</v>
      </c>
      <c r="AK61" s="201">
        <v>50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308.83</v>
      </c>
      <c r="M62" s="201">
        <v>27.25</v>
      </c>
      <c r="N62" s="201">
        <v>34.97</v>
      </c>
      <c r="O62" s="201">
        <v>0</v>
      </c>
      <c r="P62" s="201">
        <v>40.42</v>
      </c>
      <c r="Q62" s="201">
        <v>3.23</v>
      </c>
      <c r="R62" s="201">
        <v>6.27</v>
      </c>
      <c r="S62" s="201">
        <v>7.82</v>
      </c>
      <c r="T62" s="201">
        <v>0</v>
      </c>
      <c r="U62" s="201">
        <v>50.8</v>
      </c>
      <c r="V62" s="201">
        <v>4.22</v>
      </c>
      <c r="W62" s="201">
        <v>10.31</v>
      </c>
      <c r="X62" s="201">
        <v>43.68</v>
      </c>
      <c r="Y62" s="201">
        <v>0</v>
      </c>
      <c r="Z62" s="201">
        <v>37.49</v>
      </c>
      <c r="AA62" s="201">
        <v>0</v>
      </c>
      <c r="AB62" s="201">
        <v>0</v>
      </c>
      <c r="AC62" s="201">
        <v>8.7799999999999994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20</v>
      </c>
      <c r="AJ62" s="201">
        <v>0</v>
      </c>
      <c r="AK62" s="201">
        <v>50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376.39</v>
      </c>
      <c r="M63" s="201">
        <v>27.25</v>
      </c>
      <c r="N63" s="201">
        <v>34.97</v>
      </c>
      <c r="O63" s="201">
        <v>0</v>
      </c>
      <c r="P63" s="201">
        <v>40.42</v>
      </c>
      <c r="Q63" s="201">
        <v>3.23</v>
      </c>
      <c r="R63" s="201">
        <v>6.27</v>
      </c>
      <c r="S63" s="201">
        <v>7.82</v>
      </c>
      <c r="T63" s="201">
        <v>0</v>
      </c>
      <c r="U63" s="201">
        <v>50.8</v>
      </c>
      <c r="V63" s="201">
        <v>4.22</v>
      </c>
      <c r="W63" s="201">
        <v>10.31</v>
      </c>
      <c r="X63" s="201">
        <v>43.68</v>
      </c>
      <c r="Y63" s="201">
        <v>0</v>
      </c>
      <c r="Z63" s="201">
        <v>37.49</v>
      </c>
      <c r="AA63" s="201">
        <v>0</v>
      </c>
      <c r="AB63" s="201">
        <v>0</v>
      </c>
      <c r="AC63" s="201">
        <v>8.7799999999999994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20</v>
      </c>
      <c r="AJ63" s="201">
        <v>0</v>
      </c>
      <c r="AK63" s="201">
        <v>50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472.9</v>
      </c>
      <c r="M64" s="201">
        <v>27.25</v>
      </c>
      <c r="N64" s="201">
        <v>34.97</v>
      </c>
      <c r="O64" s="201">
        <v>0</v>
      </c>
      <c r="P64" s="201">
        <v>40.42</v>
      </c>
      <c r="Q64" s="201">
        <v>3.23</v>
      </c>
      <c r="R64" s="201">
        <v>6.27</v>
      </c>
      <c r="S64" s="201">
        <v>7.82</v>
      </c>
      <c r="T64" s="201">
        <v>0</v>
      </c>
      <c r="U64" s="201">
        <v>50.8</v>
      </c>
      <c r="V64" s="201">
        <v>4.22</v>
      </c>
      <c r="W64" s="201">
        <v>10.31</v>
      </c>
      <c r="X64" s="201">
        <v>43.68</v>
      </c>
      <c r="Y64" s="201">
        <v>0</v>
      </c>
      <c r="Z64" s="201">
        <v>37.49</v>
      </c>
      <c r="AA64" s="201">
        <v>0</v>
      </c>
      <c r="AB64" s="201">
        <v>0</v>
      </c>
      <c r="AC64" s="201">
        <v>8.7799999999999994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20</v>
      </c>
      <c r="AJ64" s="201">
        <v>0</v>
      </c>
      <c r="AK64" s="201">
        <v>50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9.08</v>
      </c>
      <c r="L65" s="201">
        <v>558.30999999999995</v>
      </c>
      <c r="M65" s="201">
        <v>27.25</v>
      </c>
      <c r="N65" s="201">
        <v>34.97</v>
      </c>
      <c r="O65" s="201">
        <v>0</v>
      </c>
      <c r="P65" s="201">
        <v>40.42</v>
      </c>
      <c r="Q65" s="201">
        <v>3.23</v>
      </c>
      <c r="R65" s="201">
        <v>6.27</v>
      </c>
      <c r="S65" s="201">
        <v>7.82</v>
      </c>
      <c r="T65" s="201">
        <v>0</v>
      </c>
      <c r="U65" s="201">
        <v>50.8</v>
      </c>
      <c r="V65" s="201">
        <v>4.22</v>
      </c>
      <c r="W65" s="201">
        <v>10.31</v>
      </c>
      <c r="X65" s="201">
        <v>43.68</v>
      </c>
      <c r="Y65" s="201">
        <v>0</v>
      </c>
      <c r="Z65" s="201">
        <v>37.49</v>
      </c>
      <c r="AA65" s="201">
        <v>0</v>
      </c>
      <c r="AB65" s="201">
        <v>0</v>
      </c>
      <c r="AC65" s="201">
        <v>8.7799999999999994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20</v>
      </c>
      <c r="AJ65" s="201">
        <v>0</v>
      </c>
      <c r="AK65" s="201">
        <v>67.19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9.08</v>
      </c>
      <c r="L66" s="201">
        <v>558.30999999999995</v>
      </c>
      <c r="M66" s="201">
        <v>27.25</v>
      </c>
      <c r="N66" s="201">
        <v>34.97</v>
      </c>
      <c r="O66" s="201">
        <v>0</v>
      </c>
      <c r="P66" s="201">
        <v>40.42</v>
      </c>
      <c r="Q66" s="201">
        <v>3.23</v>
      </c>
      <c r="R66" s="201">
        <v>6.27</v>
      </c>
      <c r="S66" s="201">
        <v>7.82</v>
      </c>
      <c r="T66" s="201">
        <v>0</v>
      </c>
      <c r="U66" s="201">
        <v>50.8</v>
      </c>
      <c r="V66" s="201">
        <v>4.22</v>
      </c>
      <c r="W66" s="201">
        <v>10.31</v>
      </c>
      <c r="X66" s="201">
        <v>43.68</v>
      </c>
      <c r="Y66" s="201">
        <v>0</v>
      </c>
      <c r="Z66" s="201">
        <v>37.49</v>
      </c>
      <c r="AA66" s="201">
        <v>0</v>
      </c>
      <c r="AB66" s="201">
        <v>0</v>
      </c>
      <c r="AC66" s="201">
        <v>8.7799999999999994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20</v>
      </c>
      <c r="AJ66" s="201">
        <v>0</v>
      </c>
      <c r="AK66" s="201">
        <v>67.19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9.08</v>
      </c>
      <c r="L67" s="201">
        <v>558.30999999999995</v>
      </c>
      <c r="M67" s="201">
        <v>27.25</v>
      </c>
      <c r="N67" s="201">
        <v>34.97</v>
      </c>
      <c r="O67" s="201">
        <v>0</v>
      </c>
      <c r="P67" s="201">
        <v>40.42</v>
      </c>
      <c r="Q67" s="201">
        <v>3.23</v>
      </c>
      <c r="R67" s="201">
        <v>6.27</v>
      </c>
      <c r="S67" s="201">
        <v>7.82</v>
      </c>
      <c r="T67" s="201">
        <v>0</v>
      </c>
      <c r="U67" s="201">
        <v>50.8</v>
      </c>
      <c r="V67" s="201">
        <v>4.22</v>
      </c>
      <c r="W67" s="201">
        <v>10.31</v>
      </c>
      <c r="X67" s="201">
        <v>43.68</v>
      </c>
      <c r="Y67" s="201">
        <v>0</v>
      </c>
      <c r="Z67" s="201">
        <v>37.49</v>
      </c>
      <c r="AA67" s="201">
        <v>0</v>
      </c>
      <c r="AB67" s="201">
        <v>0</v>
      </c>
      <c r="AC67" s="201">
        <v>8.7799999999999994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18.18</v>
      </c>
      <c r="AJ67" s="201">
        <v>0</v>
      </c>
      <c r="AK67" s="201">
        <v>67.19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9.08</v>
      </c>
      <c r="L68" s="201">
        <v>558.30999999999995</v>
      </c>
      <c r="M68" s="201">
        <v>27.25</v>
      </c>
      <c r="N68" s="201">
        <v>34.97</v>
      </c>
      <c r="O68" s="201">
        <v>0</v>
      </c>
      <c r="P68" s="201">
        <v>40.42</v>
      </c>
      <c r="Q68" s="201">
        <v>3.23</v>
      </c>
      <c r="R68" s="201">
        <v>6.27</v>
      </c>
      <c r="S68" s="201">
        <v>7.82</v>
      </c>
      <c r="T68" s="201">
        <v>0</v>
      </c>
      <c r="U68" s="201">
        <v>50.8</v>
      </c>
      <c r="V68" s="201">
        <v>4.22</v>
      </c>
      <c r="W68" s="201">
        <v>10.31</v>
      </c>
      <c r="X68" s="201">
        <v>43.68</v>
      </c>
      <c r="Y68" s="201">
        <v>0</v>
      </c>
      <c r="Z68" s="201">
        <v>37.49</v>
      </c>
      <c r="AA68" s="201">
        <v>0</v>
      </c>
      <c r="AB68" s="201">
        <v>0</v>
      </c>
      <c r="AC68" s="201">
        <v>8.5299999999999994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18.18</v>
      </c>
      <c r="AJ68" s="201">
        <v>0</v>
      </c>
      <c r="AK68" s="201">
        <v>67.19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9.08</v>
      </c>
      <c r="L69" s="201">
        <v>558.30999999999995</v>
      </c>
      <c r="M69" s="201">
        <v>27.25</v>
      </c>
      <c r="N69" s="201">
        <v>34.97</v>
      </c>
      <c r="O69" s="201">
        <v>0</v>
      </c>
      <c r="P69" s="201">
        <v>40.42</v>
      </c>
      <c r="Q69" s="201">
        <v>3.23</v>
      </c>
      <c r="R69" s="201">
        <v>6.27</v>
      </c>
      <c r="S69" s="201">
        <v>7.82</v>
      </c>
      <c r="T69" s="201">
        <v>0</v>
      </c>
      <c r="U69" s="201">
        <v>50.8</v>
      </c>
      <c r="V69" s="201">
        <v>4.22</v>
      </c>
      <c r="W69" s="201">
        <v>10.31</v>
      </c>
      <c r="X69" s="201">
        <v>43.68</v>
      </c>
      <c r="Y69" s="201">
        <v>0</v>
      </c>
      <c r="Z69" s="201">
        <v>37.49</v>
      </c>
      <c r="AA69" s="201">
        <v>0</v>
      </c>
      <c r="AB69" s="201">
        <v>0</v>
      </c>
      <c r="AC69" s="201">
        <v>8.5299999999999994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18.18</v>
      </c>
      <c r="AJ69" s="201">
        <v>0</v>
      </c>
      <c r="AK69" s="201">
        <v>67.19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9.08</v>
      </c>
      <c r="L70" s="201">
        <v>558.30999999999995</v>
      </c>
      <c r="M70" s="201">
        <v>27.25</v>
      </c>
      <c r="N70" s="201">
        <v>34.97</v>
      </c>
      <c r="O70" s="201">
        <v>0</v>
      </c>
      <c r="P70" s="201">
        <v>40.42</v>
      </c>
      <c r="Q70" s="201">
        <v>3.23</v>
      </c>
      <c r="R70" s="201">
        <v>6.27</v>
      </c>
      <c r="S70" s="201">
        <v>7.82</v>
      </c>
      <c r="T70" s="201">
        <v>0</v>
      </c>
      <c r="U70" s="201">
        <v>50.8</v>
      </c>
      <c r="V70" s="201">
        <v>4.22</v>
      </c>
      <c r="W70" s="201">
        <v>10.31</v>
      </c>
      <c r="X70" s="201">
        <v>43.68</v>
      </c>
      <c r="Y70" s="201">
        <v>0</v>
      </c>
      <c r="Z70" s="201">
        <v>37.49</v>
      </c>
      <c r="AA70" s="201">
        <v>0</v>
      </c>
      <c r="AB70" s="201">
        <v>0</v>
      </c>
      <c r="AC70" s="201">
        <v>8.5299999999999994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17.190000000000001</v>
      </c>
      <c r="AJ70" s="201">
        <v>0</v>
      </c>
      <c r="AK70" s="201">
        <v>67.19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9.08</v>
      </c>
      <c r="L71" s="201">
        <v>558.30999999999995</v>
      </c>
      <c r="M71" s="201">
        <v>27.25</v>
      </c>
      <c r="N71" s="201">
        <v>34.97</v>
      </c>
      <c r="O71" s="201">
        <v>0</v>
      </c>
      <c r="P71" s="201">
        <v>41.25</v>
      </c>
      <c r="Q71" s="201">
        <v>3.23</v>
      </c>
      <c r="R71" s="201">
        <v>6.27</v>
      </c>
      <c r="S71" s="201">
        <v>7.82</v>
      </c>
      <c r="T71" s="201">
        <v>0</v>
      </c>
      <c r="U71" s="201">
        <v>50.8</v>
      </c>
      <c r="V71" s="201">
        <v>4.22</v>
      </c>
      <c r="W71" s="201">
        <v>10.31</v>
      </c>
      <c r="X71" s="201">
        <v>43.68</v>
      </c>
      <c r="Y71" s="201">
        <v>0</v>
      </c>
      <c r="Z71" s="201">
        <v>37.49</v>
      </c>
      <c r="AA71" s="201">
        <v>0</v>
      </c>
      <c r="AB71" s="201">
        <v>0</v>
      </c>
      <c r="AC71" s="201">
        <v>8.5299999999999994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16.64</v>
      </c>
      <c r="AJ71" s="201">
        <v>0</v>
      </c>
      <c r="AK71" s="201">
        <v>67.19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9.08</v>
      </c>
      <c r="L72" s="201">
        <v>558.30999999999995</v>
      </c>
      <c r="M72" s="201">
        <v>27.25</v>
      </c>
      <c r="N72" s="201">
        <v>34.97</v>
      </c>
      <c r="O72" s="201">
        <v>0</v>
      </c>
      <c r="P72" s="201">
        <v>41.25</v>
      </c>
      <c r="Q72" s="201">
        <v>3.23</v>
      </c>
      <c r="R72" s="201">
        <v>6.27</v>
      </c>
      <c r="S72" s="201">
        <v>7.82</v>
      </c>
      <c r="T72" s="201">
        <v>0</v>
      </c>
      <c r="U72" s="201">
        <v>50.8</v>
      </c>
      <c r="V72" s="201">
        <v>4.22</v>
      </c>
      <c r="W72" s="201">
        <v>10.31</v>
      </c>
      <c r="X72" s="201">
        <v>43.68</v>
      </c>
      <c r="Y72" s="201">
        <v>0</v>
      </c>
      <c r="Z72" s="201">
        <v>37.49</v>
      </c>
      <c r="AA72" s="201">
        <v>0</v>
      </c>
      <c r="AB72" s="201">
        <v>0</v>
      </c>
      <c r="AC72" s="201">
        <v>8.5299999999999994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16.64</v>
      </c>
      <c r="AJ72" s="201">
        <v>0</v>
      </c>
      <c r="AK72" s="201">
        <v>67.19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2.9</v>
      </c>
      <c r="K73" s="201">
        <v>9.08</v>
      </c>
      <c r="L73" s="201">
        <v>558.30999999999995</v>
      </c>
      <c r="M73" s="201">
        <v>27.25</v>
      </c>
      <c r="N73" s="201">
        <v>34.97</v>
      </c>
      <c r="O73" s="201">
        <v>0</v>
      </c>
      <c r="P73" s="201">
        <v>41.25</v>
      </c>
      <c r="Q73" s="201">
        <v>3.23</v>
      </c>
      <c r="R73" s="201">
        <v>6.27</v>
      </c>
      <c r="S73" s="201">
        <v>7.82</v>
      </c>
      <c r="T73" s="201">
        <v>0</v>
      </c>
      <c r="U73" s="201">
        <v>50.8</v>
      </c>
      <c r="V73" s="201">
        <v>4.22</v>
      </c>
      <c r="W73" s="201">
        <v>10.31</v>
      </c>
      <c r="X73" s="201">
        <v>43.68</v>
      </c>
      <c r="Y73" s="201">
        <v>0</v>
      </c>
      <c r="Z73" s="201">
        <v>37.49</v>
      </c>
      <c r="AA73" s="201">
        <v>0</v>
      </c>
      <c r="AB73" s="201">
        <v>0</v>
      </c>
      <c r="AC73" s="201">
        <v>8.5299999999999994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16.64</v>
      </c>
      <c r="AJ73" s="201">
        <v>0</v>
      </c>
      <c r="AK73" s="201">
        <v>67.19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8.52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2.9</v>
      </c>
      <c r="K74" s="201">
        <v>9.08</v>
      </c>
      <c r="L74" s="201">
        <v>558.30999999999995</v>
      </c>
      <c r="M74" s="201">
        <v>27.25</v>
      </c>
      <c r="N74" s="201">
        <v>34.97</v>
      </c>
      <c r="O74" s="201">
        <v>0</v>
      </c>
      <c r="P74" s="201">
        <v>41.25</v>
      </c>
      <c r="Q74" s="201">
        <v>3.23</v>
      </c>
      <c r="R74" s="201">
        <v>6.27</v>
      </c>
      <c r="S74" s="201">
        <v>7.82</v>
      </c>
      <c r="T74" s="201">
        <v>0</v>
      </c>
      <c r="U74" s="201">
        <v>50.8</v>
      </c>
      <c r="V74" s="201">
        <v>4.22</v>
      </c>
      <c r="W74" s="201">
        <v>10.31</v>
      </c>
      <c r="X74" s="201">
        <v>43.68</v>
      </c>
      <c r="Y74" s="201">
        <v>0</v>
      </c>
      <c r="Z74" s="201">
        <v>37.49</v>
      </c>
      <c r="AA74" s="201">
        <v>0</v>
      </c>
      <c r="AB74" s="201">
        <v>0</v>
      </c>
      <c r="AC74" s="201">
        <v>8.5299999999999994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15.06</v>
      </c>
      <c r="AJ74" s="201">
        <v>0</v>
      </c>
      <c r="AK74" s="201">
        <v>66.37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7.16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2.9</v>
      </c>
      <c r="K75" s="201">
        <v>9.08</v>
      </c>
      <c r="L75" s="201">
        <v>558.30999999999995</v>
      </c>
      <c r="M75" s="201">
        <v>27.25</v>
      </c>
      <c r="N75" s="201">
        <v>34.97</v>
      </c>
      <c r="O75" s="201">
        <v>0</v>
      </c>
      <c r="P75" s="201">
        <v>40.98</v>
      </c>
      <c r="Q75" s="201">
        <v>3.23</v>
      </c>
      <c r="R75" s="201">
        <v>6.27</v>
      </c>
      <c r="S75" s="201">
        <v>7.82</v>
      </c>
      <c r="T75" s="201">
        <v>0</v>
      </c>
      <c r="U75" s="201">
        <v>50.8</v>
      </c>
      <c r="V75" s="201">
        <v>4.22</v>
      </c>
      <c r="W75" s="201">
        <v>10.31</v>
      </c>
      <c r="X75" s="201">
        <v>43.68</v>
      </c>
      <c r="Y75" s="201">
        <v>0</v>
      </c>
      <c r="Z75" s="201">
        <v>37.49</v>
      </c>
      <c r="AA75" s="201">
        <v>0</v>
      </c>
      <c r="AB75" s="201">
        <v>0</v>
      </c>
      <c r="AC75" s="201">
        <v>8.5299999999999994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15.06</v>
      </c>
      <c r="AJ75" s="201">
        <v>0</v>
      </c>
      <c r="AK75" s="201">
        <v>66.34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2.9</v>
      </c>
      <c r="K76" s="201">
        <v>9.08</v>
      </c>
      <c r="L76" s="201">
        <v>558.30999999999995</v>
      </c>
      <c r="M76" s="201">
        <v>27.25</v>
      </c>
      <c r="N76" s="201">
        <v>34.97</v>
      </c>
      <c r="O76" s="201">
        <v>0</v>
      </c>
      <c r="P76" s="201">
        <v>40.98</v>
      </c>
      <c r="Q76" s="201">
        <v>3.23</v>
      </c>
      <c r="R76" s="201">
        <v>6.27</v>
      </c>
      <c r="S76" s="201">
        <v>7.82</v>
      </c>
      <c r="T76" s="201">
        <v>0</v>
      </c>
      <c r="U76" s="201">
        <v>50.8</v>
      </c>
      <c r="V76" s="201">
        <v>4.22</v>
      </c>
      <c r="W76" s="201">
        <v>10.31</v>
      </c>
      <c r="X76" s="201">
        <v>43.68</v>
      </c>
      <c r="Y76" s="201">
        <v>0</v>
      </c>
      <c r="Z76" s="201">
        <v>37.49</v>
      </c>
      <c r="AA76" s="201">
        <v>0</v>
      </c>
      <c r="AB76" s="201">
        <v>0</v>
      </c>
      <c r="AC76" s="201">
        <v>8.5299999999999994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15.06</v>
      </c>
      <c r="AJ76" s="201">
        <v>0</v>
      </c>
      <c r="AK76" s="201">
        <v>66.34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8.7899999999999991</v>
      </c>
      <c r="L77" s="201">
        <v>558.30999999999995</v>
      </c>
      <c r="M77" s="201">
        <v>27.25</v>
      </c>
      <c r="N77" s="201">
        <v>34.97</v>
      </c>
      <c r="O77" s="201">
        <v>0</v>
      </c>
      <c r="P77" s="201">
        <v>40.98</v>
      </c>
      <c r="Q77" s="201">
        <v>3.23</v>
      </c>
      <c r="R77" s="201">
        <v>6.27</v>
      </c>
      <c r="S77" s="201">
        <v>7.82</v>
      </c>
      <c r="T77" s="201">
        <v>0</v>
      </c>
      <c r="U77" s="201">
        <v>50.8</v>
      </c>
      <c r="V77" s="201">
        <v>4.22</v>
      </c>
      <c r="W77" s="201">
        <v>10.31</v>
      </c>
      <c r="X77" s="201">
        <v>43.68</v>
      </c>
      <c r="Y77" s="201">
        <v>0</v>
      </c>
      <c r="Z77" s="201">
        <v>37.49</v>
      </c>
      <c r="AA77" s="201">
        <v>0</v>
      </c>
      <c r="AB77" s="201">
        <v>0</v>
      </c>
      <c r="AC77" s="201">
        <v>8.5299999999999994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17.600000000000001</v>
      </c>
      <c r="AJ77" s="201">
        <v>0</v>
      </c>
      <c r="AK77" s="201">
        <v>66.34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9.08</v>
      </c>
      <c r="L78" s="201">
        <v>558.30999999999995</v>
      </c>
      <c r="M78" s="201">
        <v>27.25</v>
      </c>
      <c r="N78" s="201">
        <v>34.97</v>
      </c>
      <c r="O78" s="201">
        <v>0</v>
      </c>
      <c r="P78" s="201">
        <v>40.98</v>
      </c>
      <c r="Q78" s="201">
        <v>3.23</v>
      </c>
      <c r="R78" s="201">
        <v>6.27</v>
      </c>
      <c r="S78" s="201">
        <v>7.82</v>
      </c>
      <c r="T78" s="201">
        <v>0</v>
      </c>
      <c r="U78" s="201">
        <v>50.8</v>
      </c>
      <c r="V78" s="201">
        <v>4.22</v>
      </c>
      <c r="W78" s="201">
        <v>10.31</v>
      </c>
      <c r="X78" s="201">
        <v>43.68</v>
      </c>
      <c r="Y78" s="201">
        <v>0</v>
      </c>
      <c r="Z78" s="201">
        <v>37.49</v>
      </c>
      <c r="AA78" s="201">
        <v>0</v>
      </c>
      <c r="AB78" s="201">
        <v>0</v>
      </c>
      <c r="AC78" s="201">
        <v>8.5299999999999994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17.600000000000001</v>
      </c>
      <c r="AJ78" s="201">
        <v>0</v>
      </c>
      <c r="AK78" s="201">
        <v>66.34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9.08</v>
      </c>
      <c r="L79" s="201">
        <v>558.30999999999995</v>
      </c>
      <c r="M79" s="201">
        <v>27.25</v>
      </c>
      <c r="N79" s="201">
        <v>34.97</v>
      </c>
      <c r="O79" s="201">
        <v>0</v>
      </c>
      <c r="P79" s="201">
        <v>40.98</v>
      </c>
      <c r="Q79" s="201">
        <v>3.23</v>
      </c>
      <c r="R79" s="201">
        <v>6.27</v>
      </c>
      <c r="S79" s="201">
        <v>7.82</v>
      </c>
      <c r="T79" s="201">
        <v>0</v>
      </c>
      <c r="U79" s="201">
        <v>51.66</v>
      </c>
      <c r="V79" s="201">
        <v>4.22</v>
      </c>
      <c r="W79" s="201">
        <v>10.31</v>
      </c>
      <c r="X79" s="201">
        <v>43.68</v>
      </c>
      <c r="Y79" s="201">
        <v>0</v>
      </c>
      <c r="Z79" s="201">
        <v>37.49</v>
      </c>
      <c r="AA79" s="201">
        <v>0</v>
      </c>
      <c r="AB79" s="201">
        <v>0</v>
      </c>
      <c r="AC79" s="201">
        <v>8.5299999999999994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17.600000000000001</v>
      </c>
      <c r="AJ79" s="201">
        <v>0</v>
      </c>
      <c r="AK79" s="201">
        <v>66.34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9.08</v>
      </c>
      <c r="L80" s="201">
        <v>558.30999999999995</v>
      </c>
      <c r="M80" s="201">
        <v>27.25</v>
      </c>
      <c r="N80" s="201">
        <v>34.97</v>
      </c>
      <c r="O80" s="201">
        <v>0</v>
      </c>
      <c r="P80" s="201">
        <v>40.98</v>
      </c>
      <c r="Q80" s="201">
        <v>3.23</v>
      </c>
      <c r="R80" s="201">
        <v>6.27</v>
      </c>
      <c r="S80" s="201">
        <v>7.82</v>
      </c>
      <c r="T80" s="201">
        <v>0</v>
      </c>
      <c r="U80" s="201">
        <v>51.66</v>
      </c>
      <c r="V80" s="201">
        <v>4.22</v>
      </c>
      <c r="W80" s="201">
        <v>10.31</v>
      </c>
      <c r="X80" s="201">
        <v>43.68</v>
      </c>
      <c r="Y80" s="201">
        <v>0</v>
      </c>
      <c r="Z80" s="201">
        <v>37.49</v>
      </c>
      <c r="AA80" s="201">
        <v>0</v>
      </c>
      <c r="AB80" s="201">
        <v>0</v>
      </c>
      <c r="AC80" s="201">
        <v>8.5299999999999994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17.600000000000001</v>
      </c>
      <c r="AJ80" s="201">
        <v>0</v>
      </c>
      <c r="AK80" s="201">
        <v>66.66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9.08</v>
      </c>
      <c r="L81" s="201">
        <v>558.30999999999995</v>
      </c>
      <c r="M81" s="201">
        <v>27.25</v>
      </c>
      <c r="N81" s="201">
        <v>34.97</v>
      </c>
      <c r="O81" s="201">
        <v>0</v>
      </c>
      <c r="P81" s="201">
        <v>40.98</v>
      </c>
      <c r="Q81" s="201">
        <v>3.23</v>
      </c>
      <c r="R81" s="201">
        <v>6.27</v>
      </c>
      <c r="S81" s="201">
        <v>7.82</v>
      </c>
      <c r="T81" s="201">
        <v>0</v>
      </c>
      <c r="U81" s="201">
        <v>51.66</v>
      </c>
      <c r="V81" s="201">
        <v>4.22</v>
      </c>
      <c r="W81" s="201">
        <v>10.31</v>
      </c>
      <c r="X81" s="201">
        <v>43.68</v>
      </c>
      <c r="Y81" s="201">
        <v>0</v>
      </c>
      <c r="Z81" s="201">
        <v>37.49</v>
      </c>
      <c r="AA81" s="201">
        <v>0</v>
      </c>
      <c r="AB81" s="201">
        <v>0</v>
      </c>
      <c r="AC81" s="201">
        <v>8.5299999999999994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17.600000000000001</v>
      </c>
      <c r="AJ81" s="201">
        <v>0</v>
      </c>
      <c r="AK81" s="201">
        <v>66.34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9.08</v>
      </c>
      <c r="L82" s="201">
        <v>558.30999999999995</v>
      </c>
      <c r="M82" s="201">
        <v>27.25</v>
      </c>
      <c r="N82" s="201">
        <v>34.97</v>
      </c>
      <c r="O82" s="201">
        <v>0</v>
      </c>
      <c r="P82" s="201">
        <v>40.98</v>
      </c>
      <c r="Q82" s="201">
        <v>3.23</v>
      </c>
      <c r="R82" s="201">
        <v>6.27</v>
      </c>
      <c r="S82" s="201">
        <v>7.82</v>
      </c>
      <c r="T82" s="201">
        <v>0</v>
      </c>
      <c r="U82" s="201">
        <v>51.66</v>
      </c>
      <c r="V82" s="201">
        <v>4.22</v>
      </c>
      <c r="W82" s="201">
        <v>10.31</v>
      </c>
      <c r="X82" s="201">
        <v>43.68</v>
      </c>
      <c r="Y82" s="201">
        <v>0</v>
      </c>
      <c r="Z82" s="201">
        <v>37.49</v>
      </c>
      <c r="AA82" s="201">
        <v>0</v>
      </c>
      <c r="AB82" s="201">
        <v>0</v>
      </c>
      <c r="AC82" s="201">
        <v>8.7799999999999994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17.600000000000001</v>
      </c>
      <c r="AJ82" s="201">
        <v>0</v>
      </c>
      <c r="AK82" s="201">
        <v>66.34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9.08</v>
      </c>
      <c r="L83" s="201">
        <v>558.30999999999995</v>
      </c>
      <c r="M83" s="201">
        <v>27.25</v>
      </c>
      <c r="N83" s="201">
        <v>34.97</v>
      </c>
      <c r="O83" s="201">
        <v>0</v>
      </c>
      <c r="P83" s="201">
        <v>40.98</v>
      </c>
      <c r="Q83" s="201">
        <v>3.23</v>
      </c>
      <c r="R83" s="201">
        <v>6.27</v>
      </c>
      <c r="S83" s="201">
        <v>7.82</v>
      </c>
      <c r="T83" s="201">
        <v>0</v>
      </c>
      <c r="U83" s="201">
        <v>51.66</v>
      </c>
      <c r="V83" s="201">
        <v>4.22</v>
      </c>
      <c r="W83" s="201">
        <v>10.31</v>
      </c>
      <c r="X83" s="201">
        <v>43.68</v>
      </c>
      <c r="Y83" s="201">
        <v>0</v>
      </c>
      <c r="Z83" s="201">
        <v>37.49</v>
      </c>
      <c r="AA83" s="201">
        <v>0</v>
      </c>
      <c r="AB83" s="201">
        <v>0</v>
      </c>
      <c r="AC83" s="201">
        <v>8.7799999999999994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17.86</v>
      </c>
      <c r="AJ83" s="201">
        <v>0</v>
      </c>
      <c r="AK83" s="201">
        <v>66.34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9.08</v>
      </c>
      <c r="L84" s="201">
        <v>558.30999999999995</v>
      </c>
      <c r="M84" s="201">
        <v>27.25</v>
      </c>
      <c r="N84" s="201">
        <v>34.97</v>
      </c>
      <c r="O84" s="201">
        <v>0</v>
      </c>
      <c r="P84" s="201">
        <v>40.98</v>
      </c>
      <c r="Q84" s="201">
        <v>3.23</v>
      </c>
      <c r="R84" s="201">
        <v>6.27</v>
      </c>
      <c r="S84" s="201">
        <v>7.82</v>
      </c>
      <c r="T84" s="201">
        <v>0</v>
      </c>
      <c r="U84" s="201">
        <v>51.66</v>
      </c>
      <c r="V84" s="201">
        <v>4.22</v>
      </c>
      <c r="W84" s="201">
        <v>10.31</v>
      </c>
      <c r="X84" s="201">
        <v>43.68</v>
      </c>
      <c r="Y84" s="201">
        <v>0</v>
      </c>
      <c r="Z84" s="201">
        <v>37.49</v>
      </c>
      <c r="AA84" s="201">
        <v>0</v>
      </c>
      <c r="AB84" s="201">
        <v>0</v>
      </c>
      <c r="AC84" s="201">
        <v>8.7799999999999994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17.86</v>
      </c>
      <c r="AJ84" s="201">
        <v>0</v>
      </c>
      <c r="AK84" s="201">
        <v>66.34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9.08</v>
      </c>
      <c r="L85" s="201">
        <v>558.30999999999995</v>
      </c>
      <c r="M85" s="201">
        <v>27.25</v>
      </c>
      <c r="N85" s="201">
        <v>34.97</v>
      </c>
      <c r="O85" s="201">
        <v>0</v>
      </c>
      <c r="P85" s="201">
        <v>40.98</v>
      </c>
      <c r="Q85" s="201">
        <v>3.23</v>
      </c>
      <c r="R85" s="201">
        <v>6.27</v>
      </c>
      <c r="S85" s="201">
        <v>7.82</v>
      </c>
      <c r="T85" s="201">
        <v>0</v>
      </c>
      <c r="U85" s="201">
        <v>51.66</v>
      </c>
      <c r="V85" s="201">
        <v>4.22</v>
      </c>
      <c r="W85" s="201">
        <v>10.31</v>
      </c>
      <c r="X85" s="201">
        <v>43.68</v>
      </c>
      <c r="Y85" s="201">
        <v>0</v>
      </c>
      <c r="Z85" s="201">
        <v>37.49</v>
      </c>
      <c r="AA85" s="201">
        <v>0</v>
      </c>
      <c r="AB85" s="201">
        <v>0</v>
      </c>
      <c r="AC85" s="201">
        <v>8.7799999999999994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15.82</v>
      </c>
      <c r="AJ85" s="201">
        <v>0</v>
      </c>
      <c r="AK85" s="201">
        <v>66.34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9.08</v>
      </c>
      <c r="L86" s="201">
        <v>558.30999999999995</v>
      </c>
      <c r="M86" s="201">
        <v>27.25</v>
      </c>
      <c r="N86" s="201">
        <v>34.97</v>
      </c>
      <c r="O86" s="201">
        <v>0</v>
      </c>
      <c r="P86" s="201">
        <v>40.98</v>
      </c>
      <c r="Q86" s="201">
        <v>3.23</v>
      </c>
      <c r="R86" s="201">
        <v>6.27</v>
      </c>
      <c r="S86" s="201">
        <v>7.82</v>
      </c>
      <c r="T86" s="201">
        <v>0</v>
      </c>
      <c r="U86" s="201">
        <v>51.66</v>
      </c>
      <c r="V86" s="201">
        <v>4.22</v>
      </c>
      <c r="W86" s="201">
        <v>10.31</v>
      </c>
      <c r="X86" s="201">
        <v>43.68</v>
      </c>
      <c r="Y86" s="201">
        <v>0</v>
      </c>
      <c r="Z86" s="201">
        <v>37.49</v>
      </c>
      <c r="AA86" s="201">
        <v>0</v>
      </c>
      <c r="AB86" s="201">
        <v>0</v>
      </c>
      <c r="AC86" s="201">
        <v>8.7799999999999994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17.86</v>
      </c>
      <c r="AJ86" s="201">
        <v>0</v>
      </c>
      <c r="AK86" s="201">
        <v>66.349999999999994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9.08</v>
      </c>
      <c r="L87" s="201">
        <v>558.30999999999995</v>
      </c>
      <c r="M87" s="201">
        <v>27.25</v>
      </c>
      <c r="N87" s="201">
        <v>34.97</v>
      </c>
      <c r="O87" s="201">
        <v>0</v>
      </c>
      <c r="P87" s="201">
        <v>40.98</v>
      </c>
      <c r="Q87" s="201">
        <v>3.23</v>
      </c>
      <c r="R87" s="201">
        <v>6.27</v>
      </c>
      <c r="S87" s="201">
        <v>7.82</v>
      </c>
      <c r="T87" s="201">
        <v>0</v>
      </c>
      <c r="U87" s="201">
        <v>51.66</v>
      </c>
      <c r="V87" s="201">
        <v>4.22</v>
      </c>
      <c r="W87" s="201">
        <v>10.31</v>
      </c>
      <c r="X87" s="201">
        <v>43.68</v>
      </c>
      <c r="Y87" s="201">
        <v>0</v>
      </c>
      <c r="Z87" s="201">
        <v>37.49</v>
      </c>
      <c r="AA87" s="201">
        <v>0</v>
      </c>
      <c r="AB87" s="201">
        <v>0</v>
      </c>
      <c r="AC87" s="201">
        <v>8.7799999999999994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18.260000000000002</v>
      </c>
      <c r="AJ87" s="201">
        <v>0</v>
      </c>
      <c r="AK87" s="201">
        <v>66.34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9.08</v>
      </c>
      <c r="L88" s="201">
        <v>558.30999999999995</v>
      </c>
      <c r="M88" s="201">
        <v>27.25</v>
      </c>
      <c r="N88" s="201">
        <v>34.97</v>
      </c>
      <c r="O88" s="201">
        <v>0</v>
      </c>
      <c r="P88" s="201">
        <v>40.98</v>
      </c>
      <c r="Q88" s="201">
        <v>3.23</v>
      </c>
      <c r="R88" s="201">
        <v>6.27</v>
      </c>
      <c r="S88" s="201">
        <v>7.82</v>
      </c>
      <c r="T88" s="201">
        <v>0</v>
      </c>
      <c r="U88" s="201">
        <v>51.66</v>
      </c>
      <c r="V88" s="201">
        <v>4.22</v>
      </c>
      <c r="W88" s="201">
        <v>10.31</v>
      </c>
      <c r="X88" s="201">
        <v>43.68</v>
      </c>
      <c r="Y88" s="201">
        <v>0</v>
      </c>
      <c r="Z88" s="201">
        <v>37.49</v>
      </c>
      <c r="AA88" s="201">
        <v>0</v>
      </c>
      <c r="AB88" s="201">
        <v>0</v>
      </c>
      <c r="AC88" s="201">
        <v>8.7799999999999994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18.260000000000002</v>
      </c>
      <c r="AJ88" s="201">
        <v>0</v>
      </c>
      <c r="AK88" s="201">
        <v>66.34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9.08</v>
      </c>
      <c r="L89" s="201">
        <v>558.30999999999995</v>
      </c>
      <c r="M89" s="201">
        <v>27.25</v>
      </c>
      <c r="N89" s="201">
        <v>34.97</v>
      </c>
      <c r="O89" s="201">
        <v>0</v>
      </c>
      <c r="P89" s="201">
        <v>40.98</v>
      </c>
      <c r="Q89" s="201">
        <v>3.23</v>
      </c>
      <c r="R89" s="201">
        <v>6.27</v>
      </c>
      <c r="S89" s="201">
        <v>7.82</v>
      </c>
      <c r="T89" s="201">
        <v>0</v>
      </c>
      <c r="U89" s="201">
        <v>51.66</v>
      </c>
      <c r="V89" s="201">
        <v>4.22</v>
      </c>
      <c r="W89" s="201">
        <v>10.31</v>
      </c>
      <c r="X89" s="201">
        <v>43.68</v>
      </c>
      <c r="Y89" s="201">
        <v>0</v>
      </c>
      <c r="Z89" s="201">
        <v>37.49</v>
      </c>
      <c r="AA89" s="201">
        <v>0</v>
      </c>
      <c r="AB89" s="201">
        <v>0</v>
      </c>
      <c r="AC89" s="201">
        <v>8.7799999999999994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18.670000000000002</v>
      </c>
      <c r="AJ89" s="201">
        <v>0</v>
      </c>
      <c r="AK89" s="201">
        <v>66.34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9.08</v>
      </c>
      <c r="L90" s="201">
        <v>558.30999999999995</v>
      </c>
      <c r="M90" s="201">
        <v>27.25</v>
      </c>
      <c r="N90" s="201">
        <v>34.97</v>
      </c>
      <c r="O90" s="201">
        <v>0</v>
      </c>
      <c r="P90" s="201">
        <v>40.98</v>
      </c>
      <c r="Q90" s="201">
        <v>3.23</v>
      </c>
      <c r="R90" s="201">
        <v>6.27</v>
      </c>
      <c r="S90" s="201">
        <v>7.82</v>
      </c>
      <c r="T90" s="201">
        <v>0</v>
      </c>
      <c r="U90" s="201">
        <v>51.66</v>
      </c>
      <c r="V90" s="201">
        <v>4.22</v>
      </c>
      <c r="W90" s="201">
        <v>10.31</v>
      </c>
      <c r="X90" s="201">
        <v>43.68</v>
      </c>
      <c r="Y90" s="201">
        <v>0</v>
      </c>
      <c r="Z90" s="201">
        <v>37.49</v>
      </c>
      <c r="AA90" s="201">
        <v>0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19.89</v>
      </c>
      <c r="AJ90" s="201">
        <v>0</v>
      </c>
      <c r="AK90" s="201">
        <v>66.34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9.08</v>
      </c>
      <c r="L91" s="201">
        <v>558.30999999999995</v>
      </c>
      <c r="M91" s="201">
        <v>27.25</v>
      </c>
      <c r="N91" s="201">
        <v>34.97</v>
      </c>
      <c r="O91" s="201">
        <v>0</v>
      </c>
      <c r="P91" s="201">
        <v>40.98</v>
      </c>
      <c r="Q91" s="201">
        <v>3.23</v>
      </c>
      <c r="R91" s="201">
        <v>6.27</v>
      </c>
      <c r="S91" s="201">
        <v>7.82</v>
      </c>
      <c r="T91" s="201">
        <v>0</v>
      </c>
      <c r="U91" s="201">
        <v>51.66</v>
      </c>
      <c r="V91" s="201">
        <v>4.22</v>
      </c>
      <c r="W91" s="201">
        <v>10.31</v>
      </c>
      <c r="X91" s="201">
        <v>43.68</v>
      </c>
      <c r="Y91" s="201">
        <v>0</v>
      </c>
      <c r="Z91" s="201">
        <v>37.49</v>
      </c>
      <c r="AA91" s="201">
        <v>0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18.100000000000001</v>
      </c>
      <c r="AJ91" s="201">
        <v>0</v>
      </c>
      <c r="AK91" s="201">
        <v>66.34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9.08</v>
      </c>
      <c r="L92" s="201">
        <v>558.30999999999995</v>
      </c>
      <c r="M92" s="201">
        <v>27.25</v>
      </c>
      <c r="N92" s="201">
        <v>34.97</v>
      </c>
      <c r="O92" s="201">
        <v>0</v>
      </c>
      <c r="P92" s="201">
        <v>40.98</v>
      </c>
      <c r="Q92" s="201">
        <v>3.23</v>
      </c>
      <c r="R92" s="201">
        <v>6.27</v>
      </c>
      <c r="S92" s="201">
        <v>7.82</v>
      </c>
      <c r="T92" s="201">
        <v>0</v>
      </c>
      <c r="U92" s="201">
        <v>51.66</v>
      </c>
      <c r="V92" s="201">
        <v>4.22</v>
      </c>
      <c r="W92" s="201">
        <v>10.31</v>
      </c>
      <c r="X92" s="201">
        <v>43.68</v>
      </c>
      <c r="Y92" s="201">
        <v>0</v>
      </c>
      <c r="Z92" s="201">
        <v>37.49</v>
      </c>
      <c r="AA92" s="201">
        <v>0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20</v>
      </c>
      <c r="AJ92" s="201">
        <v>0</v>
      </c>
      <c r="AK92" s="201">
        <v>66.55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9.08</v>
      </c>
      <c r="L93" s="201">
        <v>558.30999999999995</v>
      </c>
      <c r="M93" s="201">
        <v>27.25</v>
      </c>
      <c r="N93" s="201">
        <v>34.97</v>
      </c>
      <c r="O93" s="201">
        <v>0</v>
      </c>
      <c r="P93" s="201">
        <v>40.98</v>
      </c>
      <c r="Q93" s="201">
        <v>3.23</v>
      </c>
      <c r="R93" s="201">
        <v>6.27</v>
      </c>
      <c r="S93" s="201">
        <v>7.82</v>
      </c>
      <c r="T93" s="201">
        <v>0</v>
      </c>
      <c r="U93" s="201">
        <v>51.66</v>
      </c>
      <c r="V93" s="201">
        <v>4.22</v>
      </c>
      <c r="W93" s="201">
        <v>10.31</v>
      </c>
      <c r="X93" s="201">
        <v>43.68</v>
      </c>
      <c r="Y93" s="201">
        <v>0</v>
      </c>
      <c r="Z93" s="201">
        <v>37.49</v>
      </c>
      <c r="AA93" s="201">
        <v>0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20</v>
      </c>
      <c r="AJ93" s="201">
        <v>0</v>
      </c>
      <c r="AK93" s="201">
        <v>66.34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9.08</v>
      </c>
      <c r="L94" s="201">
        <v>558.30999999999995</v>
      </c>
      <c r="M94" s="201">
        <v>27.25</v>
      </c>
      <c r="N94" s="201">
        <v>34.97</v>
      </c>
      <c r="O94" s="201">
        <v>0</v>
      </c>
      <c r="P94" s="201">
        <v>40.98</v>
      </c>
      <c r="Q94" s="201">
        <v>3.23</v>
      </c>
      <c r="R94" s="201">
        <v>6.27</v>
      </c>
      <c r="S94" s="201">
        <v>7.82</v>
      </c>
      <c r="T94" s="201">
        <v>0</v>
      </c>
      <c r="U94" s="201">
        <v>51.66</v>
      </c>
      <c r="V94" s="201">
        <v>4.22</v>
      </c>
      <c r="W94" s="201">
        <v>10.31</v>
      </c>
      <c r="X94" s="201">
        <v>43.68</v>
      </c>
      <c r="Y94" s="201">
        <v>0</v>
      </c>
      <c r="Z94" s="201">
        <v>37.49</v>
      </c>
      <c r="AA94" s="201">
        <v>0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20</v>
      </c>
      <c r="AJ94" s="201">
        <v>0</v>
      </c>
      <c r="AK94" s="201">
        <v>66.349999999999994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9.08</v>
      </c>
      <c r="L95" s="201">
        <v>558.30999999999995</v>
      </c>
      <c r="M95" s="201">
        <v>27.25</v>
      </c>
      <c r="N95" s="201">
        <v>34.97</v>
      </c>
      <c r="O95" s="201">
        <v>0</v>
      </c>
      <c r="P95" s="201">
        <v>40.98</v>
      </c>
      <c r="Q95" s="201">
        <v>3.23</v>
      </c>
      <c r="R95" s="201">
        <v>6.27</v>
      </c>
      <c r="S95" s="201">
        <v>7.82</v>
      </c>
      <c r="T95" s="201">
        <v>0</v>
      </c>
      <c r="U95" s="201">
        <v>51.66</v>
      </c>
      <c r="V95" s="201">
        <v>4.22</v>
      </c>
      <c r="W95" s="201">
        <v>10.31</v>
      </c>
      <c r="X95" s="201">
        <v>43.68</v>
      </c>
      <c r="Y95" s="201">
        <v>0</v>
      </c>
      <c r="Z95" s="201">
        <v>37.49</v>
      </c>
      <c r="AA95" s="201">
        <v>0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20</v>
      </c>
      <c r="AJ95" s="201">
        <v>0</v>
      </c>
      <c r="AK95" s="201">
        <v>66.349999999999994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9.08</v>
      </c>
      <c r="L96" s="201">
        <v>558.30999999999995</v>
      </c>
      <c r="M96" s="201">
        <v>27.25</v>
      </c>
      <c r="N96" s="201">
        <v>34.97</v>
      </c>
      <c r="O96" s="201">
        <v>0</v>
      </c>
      <c r="P96" s="201">
        <v>40.98</v>
      </c>
      <c r="Q96" s="201">
        <v>3.23</v>
      </c>
      <c r="R96" s="201">
        <v>6.27</v>
      </c>
      <c r="S96" s="201">
        <v>7.82</v>
      </c>
      <c r="T96" s="201">
        <v>0</v>
      </c>
      <c r="U96" s="201">
        <v>51.66</v>
      </c>
      <c r="V96" s="201">
        <v>4.22</v>
      </c>
      <c r="W96" s="201">
        <v>10.31</v>
      </c>
      <c r="X96" s="201">
        <v>43.68</v>
      </c>
      <c r="Y96" s="201">
        <v>0</v>
      </c>
      <c r="Z96" s="201">
        <v>37.49</v>
      </c>
      <c r="AA96" s="201">
        <v>0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20</v>
      </c>
      <c r="AJ96" s="201">
        <v>0</v>
      </c>
      <c r="AK96" s="201">
        <v>66.55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9.08</v>
      </c>
      <c r="L97" s="201">
        <v>558.30999999999995</v>
      </c>
      <c r="M97" s="201">
        <v>27.25</v>
      </c>
      <c r="N97" s="201">
        <v>34.97</v>
      </c>
      <c r="O97" s="201">
        <v>0</v>
      </c>
      <c r="P97" s="201">
        <v>40.98</v>
      </c>
      <c r="Q97" s="201">
        <v>3.23</v>
      </c>
      <c r="R97" s="201">
        <v>6.27</v>
      </c>
      <c r="S97" s="201">
        <v>7.82</v>
      </c>
      <c r="T97" s="201">
        <v>0</v>
      </c>
      <c r="U97" s="201">
        <v>51.66</v>
      </c>
      <c r="V97" s="201">
        <v>4.22</v>
      </c>
      <c r="W97" s="201">
        <v>10.31</v>
      </c>
      <c r="X97" s="201">
        <v>43.68</v>
      </c>
      <c r="Y97" s="201">
        <v>0</v>
      </c>
      <c r="Z97" s="201">
        <v>37.49</v>
      </c>
      <c r="AA97" s="201">
        <v>0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18.04</v>
      </c>
      <c r="AJ97" s="201">
        <v>0</v>
      </c>
      <c r="AK97" s="201">
        <v>66.34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9.08</v>
      </c>
      <c r="L98" s="201">
        <v>558.30999999999995</v>
      </c>
      <c r="M98" s="201">
        <v>27.25</v>
      </c>
      <c r="N98" s="201">
        <v>34.97</v>
      </c>
      <c r="O98" s="201">
        <v>0</v>
      </c>
      <c r="P98" s="201">
        <v>40.98</v>
      </c>
      <c r="Q98" s="201">
        <v>3.23</v>
      </c>
      <c r="R98" s="201">
        <v>6.27</v>
      </c>
      <c r="S98" s="201">
        <v>7.82</v>
      </c>
      <c r="T98" s="201">
        <v>0</v>
      </c>
      <c r="U98" s="201">
        <v>51.66</v>
      </c>
      <c r="V98" s="201">
        <v>4.22</v>
      </c>
      <c r="W98" s="201">
        <v>10.31</v>
      </c>
      <c r="X98" s="201">
        <v>43.68</v>
      </c>
      <c r="Y98" s="201">
        <v>0</v>
      </c>
      <c r="Z98" s="201">
        <v>37.49</v>
      </c>
      <c r="AA98" s="201">
        <v>0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19.89</v>
      </c>
      <c r="AJ98" s="201">
        <v>0</v>
      </c>
      <c r="AK98" s="201">
        <v>67.19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2.8999999999999998E-3</v>
      </c>
      <c r="K99">
        <f t="shared" si="0"/>
        <v>0.16591000000000011</v>
      </c>
      <c r="L99">
        <f t="shared" si="0"/>
        <v>10.951962500000002</v>
      </c>
      <c r="M99">
        <f t="shared" si="0"/>
        <v>0.62657499999999988</v>
      </c>
      <c r="N99">
        <f t="shared" si="0"/>
        <v>0.83927999999999847</v>
      </c>
      <c r="O99">
        <f t="shared" si="0"/>
        <v>0</v>
      </c>
      <c r="P99">
        <f t="shared" si="0"/>
        <v>0.92515499999999984</v>
      </c>
      <c r="Q99">
        <f t="shared" si="0"/>
        <v>7.754999999999998E-2</v>
      </c>
      <c r="R99">
        <f t="shared" si="0"/>
        <v>0.21972749999999974</v>
      </c>
      <c r="S99">
        <f t="shared" si="0"/>
        <v>0.1875550000000003</v>
      </c>
      <c r="T99">
        <f t="shared" si="0"/>
        <v>0</v>
      </c>
      <c r="U99">
        <f t="shared" si="0"/>
        <v>1.2351100000000002</v>
      </c>
      <c r="V99">
        <f t="shared" si="0"/>
        <v>9.839250000000023E-2</v>
      </c>
      <c r="W99">
        <f t="shared" si="0"/>
        <v>0.24591499999999938</v>
      </c>
      <c r="X99">
        <f t="shared" si="0"/>
        <v>0.96450999999999854</v>
      </c>
      <c r="Y99">
        <f t="shared" si="0"/>
        <v>0</v>
      </c>
      <c r="Z99">
        <f t="shared" si="0"/>
        <v>0.89975999999999778</v>
      </c>
      <c r="AA99">
        <f t="shared" si="0"/>
        <v>6.674999999999999E-2</v>
      </c>
      <c r="AB99">
        <f t="shared" si="0"/>
        <v>0</v>
      </c>
      <c r="AC99">
        <f t="shared" si="0"/>
        <v>0.24205999999999975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0.46402499999999985</v>
      </c>
      <c r="AJ99">
        <f t="shared" si="0"/>
        <v>0</v>
      </c>
      <c r="AK99">
        <f t="shared" si="0"/>
        <v>1.4019250000000008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0.19236500000000004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44706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5.1100000000000003</v>
      </c>
      <c r="AJ3" s="201">
        <v>0</v>
      </c>
      <c r="AK3" s="201">
        <v>26.06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27.74</v>
      </c>
      <c r="AJ4" s="201">
        <v>0</v>
      </c>
      <c r="AK4" s="201">
        <v>26.06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27.74</v>
      </c>
      <c r="AJ5" s="201">
        <v>0</v>
      </c>
      <c r="AK5" s="201">
        <v>26.06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27.74</v>
      </c>
      <c r="AJ6" s="201">
        <v>0</v>
      </c>
      <c r="AK6" s="201">
        <v>26.06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27.74</v>
      </c>
      <c r="AJ7" s="201">
        <v>0</v>
      </c>
      <c r="AK7" s="201">
        <v>26.06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27.74</v>
      </c>
      <c r="AJ8" s="201">
        <v>0</v>
      </c>
      <c r="AK8" s="201">
        <v>26.06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27.74</v>
      </c>
      <c r="AJ9" s="201">
        <v>0</v>
      </c>
      <c r="AK9" s="201">
        <v>26.06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27.74</v>
      </c>
      <c r="AJ10" s="201">
        <v>0</v>
      </c>
      <c r="AK10" s="201">
        <v>26.06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27.74</v>
      </c>
      <c r="AJ11" s="201">
        <v>0</v>
      </c>
      <c r="AK11" s="201">
        <v>26.06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27.74</v>
      </c>
      <c r="AJ12" s="201">
        <v>0</v>
      </c>
      <c r="AK12" s="201">
        <v>26.06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27.74</v>
      </c>
      <c r="AJ13" s="201">
        <v>0</v>
      </c>
      <c r="AK13" s="201">
        <v>26.06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27.74</v>
      </c>
      <c r="AJ14" s="201">
        <v>0</v>
      </c>
      <c r="AK14" s="201">
        <v>26.06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27.74</v>
      </c>
      <c r="AJ15" s="201">
        <v>0</v>
      </c>
      <c r="AK15" s="201">
        <v>26.35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27.74</v>
      </c>
      <c r="AJ16" s="201">
        <v>0</v>
      </c>
      <c r="AK16" s="201">
        <v>26.35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27.74</v>
      </c>
      <c r="AJ17" s="201">
        <v>0</v>
      </c>
      <c r="AK17" s="201">
        <v>27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27.74</v>
      </c>
      <c r="AJ18" s="201">
        <v>0</v>
      </c>
      <c r="AK18" s="201">
        <v>27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27.74</v>
      </c>
      <c r="AJ19" s="201">
        <v>0</v>
      </c>
      <c r="AK19" s="201">
        <v>27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27.74</v>
      </c>
      <c r="AJ20" s="201">
        <v>0</v>
      </c>
      <c r="AK20" s="201">
        <v>27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27.74</v>
      </c>
      <c r="AJ21" s="201">
        <v>0</v>
      </c>
      <c r="AK21" s="201">
        <v>27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27.74</v>
      </c>
      <c r="AJ22" s="201">
        <v>0</v>
      </c>
      <c r="AK22" s="201">
        <v>27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27.74</v>
      </c>
      <c r="AJ23" s="201">
        <v>0</v>
      </c>
      <c r="AK23" s="201">
        <v>27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27.74</v>
      </c>
      <c r="AJ24" s="201">
        <v>0</v>
      </c>
      <c r="AK24" s="201">
        <v>27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27.74</v>
      </c>
      <c r="AJ25" s="201">
        <v>0</v>
      </c>
      <c r="AK25" s="201">
        <v>27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28.32</v>
      </c>
      <c r="AJ26" s="201">
        <v>0</v>
      </c>
      <c r="AK26" s="201">
        <v>27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28.32</v>
      </c>
      <c r="AJ27" s="201">
        <v>0</v>
      </c>
      <c r="AK27" s="201">
        <v>27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28.32</v>
      </c>
      <c r="AJ28" s="201">
        <v>0</v>
      </c>
      <c r="AK28" s="201">
        <v>27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28.32</v>
      </c>
      <c r="AJ29" s="201">
        <v>0</v>
      </c>
      <c r="AK29" s="201">
        <v>27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28.32</v>
      </c>
      <c r="AJ30" s="201">
        <v>0</v>
      </c>
      <c r="AK30" s="201">
        <v>27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27.16</v>
      </c>
      <c r="AJ31" s="201">
        <v>0</v>
      </c>
      <c r="AK31" s="201">
        <v>27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27.16</v>
      </c>
      <c r="AJ32" s="201">
        <v>0</v>
      </c>
      <c r="AK32" s="201">
        <v>27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27.16</v>
      </c>
      <c r="AJ33" s="201">
        <v>0</v>
      </c>
      <c r="AK33" s="201">
        <v>27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27.16</v>
      </c>
      <c r="AJ34" s="201">
        <v>0</v>
      </c>
      <c r="AK34" s="201">
        <v>27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27.16</v>
      </c>
      <c r="AJ35" s="201">
        <v>0</v>
      </c>
      <c r="AK35" s="201">
        <v>27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27.16</v>
      </c>
      <c r="AJ36" s="201">
        <v>0</v>
      </c>
      <c r="AK36" s="201">
        <v>27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27.16</v>
      </c>
      <c r="AJ37" s="201">
        <v>0</v>
      </c>
      <c r="AK37" s="201">
        <v>27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27.16</v>
      </c>
      <c r="AJ38" s="201">
        <v>0</v>
      </c>
      <c r="AK38" s="201">
        <v>27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26.01</v>
      </c>
      <c r="AJ39" s="201">
        <v>0</v>
      </c>
      <c r="AK39" s="201">
        <v>27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26.01</v>
      </c>
      <c r="AJ40" s="201">
        <v>0</v>
      </c>
      <c r="AK40" s="201">
        <v>27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26.01</v>
      </c>
      <c r="AJ41" s="201">
        <v>0</v>
      </c>
      <c r="AK41" s="201">
        <v>27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26.01</v>
      </c>
      <c r="AJ42" s="201">
        <v>0</v>
      </c>
      <c r="AK42" s="201">
        <v>27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26.01</v>
      </c>
      <c r="AJ43" s="201">
        <v>0</v>
      </c>
      <c r="AK43" s="201">
        <v>27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1.66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23.71</v>
      </c>
      <c r="AJ44" s="201">
        <v>0</v>
      </c>
      <c r="AK44" s="201">
        <v>27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1.66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23.71</v>
      </c>
      <c r="AJ45" s="201">
        <v>0</v>
      </c>
      <c r="AK45" s="201">
        <v>27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1.66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23.71</v>
      </c>
      <c r="AJ46" s="201">
        <v>0</v>
      </c>
      <c r="AK46" s="201">
        <v>27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1.66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22.55</v>
      </c>
      <c r="AJ47" s="201">
        <v>0</v>
      </c>
      <c r="AK47" s="201">
        <v>27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1.66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22.55</v>
      </c>
      <c r="AJ48" s="201">
        <v>0</v>
      </c>
      <c r="AK48" s="201">
        <v>27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1.66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22.55</v>
      </c>
      <c r="AJ49" s="201">
        <v>0</v>
      </c>
      <c r="AK49" s="201">
        <v>27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1.66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22.55</v>
      </c>
      <c r="AJ50" s="201">
        <v>0</v>
      </c>
      <c r="AK50" s="201">
        <v>27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26.01</v>
      </c>
      <c r="AJ51" s="201">
        <v>0</v>
      </c>
      <c r="AK51" s="201">
        <v>27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25.71</v>
      </c>
      <c r="AJ52" s="201">
        <v>0</v>
      </c>
      <c r="AK52" s="201">
        <v>27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25.71</v>
      </c>
      <c r="AJ53" s="201">
        <v>0</v>
      </c>
      <c r="AK53" s="201">
        <v>27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25.71</v>
      </c>
      <c r="AJ54" s="201">
        <v>0</v>
      </c>
      <c r="AK54" s="201">
        <v>27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25.71</v>
      </c>
      <c r="AJ55" s="201">
        <v>0</v>
      </c>
      <c r="AK55" s="201">
        <v>27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25.71</v>
      </c>
      <c r="AJ56" s="201">
        <v>0</v>
      </c>
      <c r="AK56" s="201">
        <v>27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25.71</v>
      </c>
      <c r="AJ57" s="201">
        <v>0</v>
      </c>
      <c r="AK57" s="201">
        <v>27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25.71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1.66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25.71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1.66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25.71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1.66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25.71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1.66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25.71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1.66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25.71</v>
      </c>
      <c r="AJ63" s="201">
        <v>0</v>
      </c>
      <c r="AK63" s="201">
        <v>27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1.66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25.71</v>
      </c>
      <c r="AJ64" s="201">
        <v>0</v>
      </c>
      <c r="AK64" s="201">
        <v>27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1.66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25.71</v>
      </c>
      <c r="AJ65" s="201">
        <v>0</v>
      </c>
      <c r="AK65" s="201">
        <v>26.06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1.66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25.71</v>
      </c>
      <c r="AJ66" s="201">
        <v>0</v>
      </c>
      <c r="AK66" s="201">
        <v>26.06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1.66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22.73</v>
      </c>
      <c r="AJ67" s="201">
        <v>0</v>
      </c>
      <c r="AK67" s="201">
        <v>26.06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1.61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22.73</v>
      </c>
      <c r="AJ68" s="201">
        <v>0</v>
      </c>
      <c r="AK68" s="201">
        <v>26.06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1.61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22.73</v>
      </c>
      <c r="AJ69" s="201">
        <v>0</v>
      </c>
      <c r="AK69" s="201">
        <v>26.06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1.61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26.07</v>
      </c>
      <c r="AJ70" s="201">
        <v>0</v>
      </c>
      <c r="AK70" s="201">
        <v>26.06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1.61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25.38</v>
      </c>
      <c r="AJ71" s="201">
        <v>0</v>
      </c>
      <c r="AK71" s="201">
        <v>26.06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1.61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25.38</v>
      </c>
      <c r="AJ72" s="201">
        <v>0</v>
      </c>
      <c r="AK72" s="201">
        <v>26.06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1.61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25.38</v>
      </c>
      <c r="AJ73" s="201">
        <v>0</v>
      </c>
      <c r="AK73" s="201">
        <v>26.06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1.61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18.82</v>
      </c>
      <c r="AJ74" s="201">
        <v>0</v>
      </c>
      <c r="AK74" s="201">
        <v>25.75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1.61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18.82</v>
      </c>
      <c r="AJ75" s="201">
        <v>0</v>
      </c>
      <c r="AK75" s="201">
        <v>25.73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1.61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18.82</v>
      </c>
      <c r="AJ76" s="201">
        <v>0</v>
      </c>
      <c r="AK76" s="201">
        <v>25.73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1.61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22</v>
      </c>
      <c r="AJ77" s="201">
        <v>0</v>
      </c>
      <c r="AK77" s="201">
        <v>25.73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1.61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22</v>
      </c>
      <c r="AJ78" s="201">
        <v>0</v>
      </c>
      <c r="AK78" s="201">
        <v>25.73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1.61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22</v>
      </c>
      <c r="AJ79" s="201">
        <v>0</v>
      </c>
      <c r="AK79" s="201">
        <v>25.73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1.61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22</v>
      </c>
      <c r="AJ80" s="201">
        <v>0</v>
      </c>
      <c r="AK80" s="201">
        <v>25.86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1.61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22</v>
      </c>
      <c r="AJ81" s="201">
        <v>0</v>
      </c>
      <c r="AK81" s="201">
        <v>25.73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1.66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22</v>
      </c>
      <c r="AJ82" s="201">
        <v>0</v>
      </c>
      <c r="AK82" s="201">
        <v>25.73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1.66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22.32</v>
      </c>
      <c r="AJ83" s="201">
        <v>0</v>
      </c>
      <c r="AK83" s="201">
        <v>25.73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1.66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22.32</v>
      </c>
      <c r="AJ84" s="201">
        <v>0</v>
      </c>
      <c r="AK84" s="201">
        <v>25.73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1.66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19.77</v>
      </c>
      <c r="AJ85" s="201">
        <v>0</v>
      </c>
      <c r="AK85" s="201">
        <v>25.73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1.66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22.32</v>
      </c>
      <c r="AJ86" s="201">
        <v>0</v>
      </c>
      <c r="AK86" s="201">
        <v>25.74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1.66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22.82</v>
      </c>
      <c r="AJ87" s="201">
        <v>0</v>
      </c>
      <c r="AK87" s="201">
        <v>25.73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1.66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22.82</v>
      </c>
      <c r="AJ88" s="201">
        <v>0</v>
      </c>
      <c r="AK88" s="201">
        <v>25.73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1.66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23.33</v>
      </c>
      <c r="AJ89" s="201">
        <v>0</v>
      </c>
      <c r="AK89" s="201">
        <v>25.73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24.86</v>
      </c>
      <c r="AJ90" s="201">
        <v>0</v>
      </c>
      <c r="AK90" s="201">
        <v>25.73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22.62</v>
      </c>
      <c r="AJ91" s="201">
        <v>0</v>
      </c>
      <c r="AK91" s="201">
        <v>25.73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27.5</v>
      </c>
      <c r="AJ92" s="201">
        <v>0</v>
      </c>
      <c r="AK92" s="201">
        <v>25.82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27.5</v>
      </c>
      <c r="AJ93" s="201">
        <v>0</v>
      </c>
      <c r="AK93" s="201">
        <v>25.73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27.5</v>
      </c>
      <c r="AJ94" s="201">
        <v>0</v>
      </c>
      <c r="AK94" s="201">
        <v>25.74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28.32</v>
      </c>
      <c r="AJ95" s="201">
        <v>0</v>
      </c>
      <c r="AK95" s="201">
        <v>25.74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28.32</v>
      </c>
      <c r="AJ96" s="201">
        <v>0</v>
      </c>
      <c r="AK96" s="201">
        <v>25.82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22.55</v>
      </c>
      <c r="AJ97" s="201">
        <v>0</v>
      </c>
      <c r="AK97" s="201">
        <v>25.73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24.86</v>
      </c>
      <c r="AJ98" s="201">
        <v>0</v>
      </c>
      <c r="AK98" s="201">
        <v>26.06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4.5755000000000039E-2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0.60647500000000043</v>
      </c>
      <c r="AJ99">
        <f t="shared" si="0"/>
        <v>0</v>
      </c>
      <c r="AK99">
        <f t="shared" si="0"/>
        <v>0.63497499999999996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0</v>
      </c>
      <c r="AJ3" s="201">
        <v>0</v>
      </c>
      <c r="AK3" s="201">
        <v>5.62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5.55</v>
      </c>
      <c r="AJ4" s="201">
        <v>0</v>
      </c>
      <c r="AK4" s="201">
        <v>5.62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5.55</v>
      </c>
      <c r="AJ5" s="201">
        <v>0</v>
      </c>
      <c r="AK5" s="201">
        <v>5.62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5.55</v>
      </c>
      <c r="AJ6" s="201">
        <v>0</v>
      </c>
      <c r="AK6" s="201">
        <v>5.62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5.55</v>
      </c>
      <c r="AJ7" s="201">
        <v>0</v>
      </c>
      <c r="AK7" s="201">
        <v>5.62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5.55</v>
      </c>
      <c r="AJ8" s="201">
        <v>0</v>
      </c>
      <c r="AK8" s="201">
        <v>5.62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5.55</v>
      </c>
      <c r="AJ9" s="201">
        <v>0</v>
      </c>
      <c r="AK9" s="201">
        <v>5.62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5.55</v>
      </c>
      <c r="AJ10" s="201">
        <v>0</v>
      </c>
      <c r="AK10" s="201">
        <v>5.62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5.55</v>
      </c>
      <c r="AJ11" s="201">
        <v>0</v>
      </c>
      <c r="AK11" s="201">
        <v>5.62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5.55</v>
      </c>
      <c r="AJ12" s="201">
        <v>0</v>
      </c>
      <c r="AK12" s="201">
        <v>5.62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5.55</v>
      </c>
      <c r="AJ13" s="201">
        <v>0</v>
      </c>
      <c r="AK13" s="201">
        <v>5.62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5.55</v>
      </c>
      <c r="AJ14" s="201">
        <v>0</v>
      </c>
      <c r="AK14" s="201">
        <v>5.62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5.55</v>
      </c>
      <c r="AJ15" s="201">
        <v>0</v>
      </c>
      <c r="AK15" s="201">
        <v>5.68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5.55</v>
      </c>
      <c r="AJ16" s="201">
        <v>0</v>
      </c>
      <c r="AK16" s="201">
        <v>5.68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5.55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5.55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5.55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5.55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5.55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5.55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5.55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5.55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5.55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5.66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5.66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5.66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5.66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5.66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5.43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5.43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5.43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5.43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5.43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5.43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5.43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5.43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5.2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5.2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5.2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5.2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5.2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0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0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0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0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0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0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0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5.2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5.5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5.5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5.5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5.5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5.5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5.5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5.5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5.5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5.5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5.5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5.5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5.5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5.5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5.5</v>
      </c>
      <c r="AJ65" s="201">
        <v>0</v>
      </c>
      <c r="AK65" s="201">
        <v>5.62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5.5</v>
      </c>
      <c r="AJ66" s="201">
        <v>0</v>
      </c>
      <c r="AK66" s="201">
        <v>5.62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5</v>
      </c>
      <c r="AJ67" s="201">
        <v>0</v>
      </c>
      <c r="AK67" s="201">
        <v>5.62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5</v>
      </c>
      <c r="AJ68" s="201">
        <v>0</v>
      </c>
      <c r="AK68" s="201">
        <v>5.62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5</v>
      </c>
      <c r="AJ69" s="201">
        <v>0</v>
      </c>
      <c r="AK69" s="201">
        <v>5.62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5.14</v>
      </c>
      <c r="AJ70" s="201">
        <v>0</v>
      </c>
      <c r="AK70" s="201">
        <v>5.62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4.99</v>
      </c>
      <c r="AJ71" s="201">
        <v>0</v>
      </c>
      <c r="AK71" s="201">
        <v>5.62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4.99</v>
      </c>
      <c r="AJ72" s="201">
        <v>0</v>
      </c>
      <c r="AK72" s="201">
        <v>5.62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4.99</v>
      </c>
      <c r="AJ73" s="201">
        <v>0</v>
      </c>
      <c r="AK73" s="201">
        <v>5.62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4.1399999999999997</v>
      </c>
      <c r="AJ74" s="201">
        <v>0</v>
      </c>
      <c r="AK74" s="201">
        <v>9.27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4.1399999999999997</v>
      </c>
      <c r="AJ75" s="201">
        <v>0</v>
      </c>
      <c r="AK75" s="201">
        <v>9.4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4.1399999999999997</v>
      </c>
      <c r="AJ76" s="201">
        <v>0</v>
      </c>
      <c r="AK76" s="201">
        <v>9.4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4.84</v>
      </c>
      <c r="AJ77" s="201">
        <v>0</v>
      </c>
      <c r="AK77" s="201">
        <v>9.4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4.84</v>
      </c>
      <c r="AJ78" s="201">
        <v>0</v>
      </c>
      <c r="AK78" s="201">
        <v>9.4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4.84</v>
      </c>
      <c r="AJ79" s="201">
        <v>0</v>
      </c>
      <c r="AK79" s="201">
        <v>9.4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4.84</v>
      </c>
      <c r="AJ80" s="201">
        <v>0</v>
      </c>
      <c r="AK80" s="201">
        <v>7.97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4.84</v>
      </c>
      <c r="AJ81" s="201">
        <v>0</v>
      </c>
      <c r="AK81" s="201">
        <v>9.4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4.84</v>
      </c>
      <c r="AJ82" s="201">
        <v>0</v>
      </c>
      <c r="AK82" s="201">
        <v>9.4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4.91</v>
      </c>
      <c r="AJ83" s="201">
        <v>0</v>
      </c>
      <c r="AK83" s="201">
        <v>9.4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4.91</v>
      </c>
      <c r="AJ84" s="201">
        <v>0</v>
      </c>
      <c r="AK84" s="201">
        <v>9.4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14.63</v>
      </c>
      <c r="AJ85" s="201">
        <v>0</v>
      </c>
      <c r="AK85" s="201">
        <v>9.4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4.91</v>
      </c>
      <c r="AJ86" s="201">
        <v>0</v>
      </c>
      <c r="AK86" s="201">
        <v>9.36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5.0199999999999996</v>
      </c>
      <c r="AJ87" s="201">
        <v>0</v>
      </c>
      <c r="AK87" s="201">
        <v>9.4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5.0199999999999996</v>
      </c>
      <c r="AJ88" s="201">
        <v>0</v>
      </c>
      <c r="AK88" s="201">
        <v>9.4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5.13</v>
      </c>
      <c r="AJ89" s="201">
        <v>0</v>
      </c>
      <c r="AK89" s="201">
        <v>9.4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5.47</v>
      </c>
      <c r="AJ90" s="201">
        <v>0</v>
      </c>
      <c r="AK90" s="201">
        <v>9.4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16.29</v>
      </c>
      <c r="AJ91" s="201">
        <v>0</v>
      </c>
      <c r="AK91" s="201">
        <v>9.4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5.5</v>
      </c>
      <c r="AJ92" s="201">
        <v>0</v>
      </c>
      <c r="AK92" s="201">
        <v>8.44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5.5</v>
      </c>
      <c r="AJ93" s="201">
        <v>0</v>
      </c>
      <c r="AK93" s="201">
        <v>9.4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5.5</v>
      </c>
      <c r="AJ94" s="201">
        <v>0</v>
      </c>
      <c r="AK94" s="201">
        <v>9.36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5.66</v>
      </c>
      <c r="AJ95" s="201">
        <v>0</v>
      </c>
      <c r="AK95" s="201">
        <v>9.36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5.66</v>
      </c>
      <c r="AJ96" s="201">
        <v>0</v>
      </c>
      <c r="AK96" s="201">
        <v>8.44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13.53</v>
      </c>
      <c r="AJ97" s="201">
        <v>0</v>
      </c>
      <c r="AK97" s="201">
        <v>9.4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5.47</v>
      </c>
      <c r="AJ98" s="201">
        <v>0</v>
      </c>
      <c r="AK98" s="201">
        <v>5.62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0.12430499999999998</v>
      </c>
      <c r="AJ99">
        <f t="shared" si="0"/>
        <v>0</v>
      </c>
      <c r="AK99">
        <f t="shared" si="0"/>
        <v>0.1590899999999999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98</v>
      </c>
      <c r="J3" s="201">
        <v>0</v>
      </c>
      <c r="K3" s="201">
        <v>305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95</v>
      </c>
      <c r="J4" s="201">
        <v>0</v>
      </c>
      <c r="K4" s="201">
        <v>305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95</v>
      </c>
      <c r="J5" s="201">
        <v>0</v>
      </c>
      <c r="K5" s="201">
        <v>305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95</v>
      </c>
      <c r="J6" s="201">
        <v>0</v>
      </c>
      <c r="K6" s="201">
        <v>305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95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95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95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95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95</v>
      </c>
      <c r="J11" s="201">
        <v>0</v>
      </c>
      <c r="K11" s="201">
        <v>305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95</v>
      </c>
      <c r="J12" s="201">
        <v>0</v>
      </c>
      <c r="K12" s="201">
        <v>305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95</v>
      </c>
      <c r="J13" s="201">
        <v>0</v>
      </c>
      <c r="K13" s="201">
        <v>305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95</v>
      </c>
      <c r="J14" s="201">
        <v>0</v>
      </c>
      <c r="K14" s="201">
        <v>305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95</v>
      </c>
      <c r="J15" s="201">
        <v>0</v>
      </c>
      <c r="K15" s="201">
        <v>305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95</v>
      </c>
      <c r="J16" s="201">
        <v>0</v>
      </c>
      <c r="K16" s="201">
        <v>305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95</v>
      </c>
      <c r="J17" s="201">
        <v>0</v>
      </c>
      <c r="K17" s="201">
        <v>296.36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95</v>
      </c>
      <c r="J18" s="201">
        <v>0</v>
      </c>
      <c r="K18" s="201">
        <v>291.74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95</v>
      </c>
      <c r="J19" s="201">
        <v>0</v>
      </c>
      <c r="K19" s="201">
        <v>272.74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95</v>
      </c>
      <c r="J20" s="201">
        <v>0</v>
      </c>
      <c r="K20" s="201">
        <v>272.74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95</v>
      </c>
      <c r="J21" s="201">
        <v>0</v>
      </c>
      <c r="K21" s="201">
        <v>272.74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95</v>
      </c>
      <c r="J22" s="201">
        <v>0</v>
      </c>
      <c r="K22" s="201">
        <v>272.74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95</v>
      </c>
      <c r="J23" s="201">
        <v>0</v>
      </c>
      <c r="K23" s="201">
        <v>272.74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95</v>
      </c>
      <c r="J24" s="201">
        <v>0</v>
      </c>
      <c r="K24" s="201">
        <v>272.74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95</v>
      </c>
      <c r="J25" s="201">
        <v>0</v>
      </c>
      <c r="K25" s="201">
        <v>272.74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96</v>
      </c>
      <c r="J26" s="201">
        <v>0</v>
      </c>
      <c r="K26" s="201">
        <v>272.74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96</v>
      </c>
      <c r="J27" s="201">
        <v>0</v>
      </c>
      <c r="K27" s="201">
        <v>272.74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96</v>
      </c>
      <c r="J28" s="201">
        <v>0</v>
      </c>
      <c r="K28" s="201">
        <v>272.74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96</v>
      </c>
      <c r="J29" s="201">
        <v>0</v>
      </c>
      <c r="K29" s="201">
        <v>272.74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96</v>
      </c>
      <c r="J30" s="201">
        <v>0</v>
      </c>
      <c r="K30" s="201">
        <v>272.74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94</v>
      </c>
      <c r="J31" s="201">
        <v>0</v>
      </c>
      <c r="K31" s="201">
        <v>272.74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94</v>
      </c>
      <c r="J32" s="201">
        <v>0</v>
      </c>
      <c r="K32" s="201">
        <v>272.74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94</v>
      </c>
      <c r="J33" s="201">
        <v>0</v>
      </c>
      <c r="K33" s="201">
        <v>272.74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94</v>
      </c>
      <c r="J34" s="201">
        <v>0</v>
      </c>
      <c r="K34" s="201">
        <v>272.74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94</v>
      </c>
      <c r="J35" s="201">
        <v>0</v>
      </c>
      <c r="K35" s="201">
        <v>272.74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94</v>
      </c>
      <c r="J36" s="201">
        <v>0</v>
      </c>
      <c r="K36" s="201">
        <v>272.74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94</v>
      </c>
      <c r="J37" s="201">
        <v>0</v>
      </c>
      <c r="K37" s="201">
        <v>272.74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94</v>
      </c>
      <c r="J38" s="201">
        <v>0</v>
      </c>
      <c r="K38" s="201">
        <v>272.74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92</v>
      </c>
      <c r="J39" s="201">
        <v>0</v>
      </c>
      <c r="K39" s="201">
        <v>272.74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92</v>
      </c>
      <c r="J40" s="201">
        <v>0</v>
      </c>
      <c r="K40" s="201">
        <v>272.74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92</v>
      </c>
      <c r="J41" s="201">
        <v>0</v>
      </c>
      <c r="K41" s="201">
        <v>272.74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92</v>
      </c>
      <c r="J42" s="201">
        <v>0</v>
      </c>
      <c r="K42" s="201">
        <v>272.74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92</v>
      </c>
      <c r="J43" s="201">
        <v>0</v>
      </c>
      <c r="K43" s="201">
        <v>272.74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92</v>
      </c>
      <c r="J44" s="201">
        <v>0</v>
      </c>
      <c r="K44" s="201">
        <v>272.74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92</v>
      </c>
      <c r="J45" s="201">
        <v>0</v>
      </c>
      <c r="K45" s="201">
        <v>272.74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92</v>
      </c>
      <c r="J46" s="201">
        <v>0</v>
      </c>
      <c r="K46" s="201">
        <v>272.74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92</v>
      </c>
      <c r="J47" s="201">
        <v>0</v>
      </c>
      <c r="K47" s="201">
        <v>272.74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92</v>
      </c>
      <c r="J48" s="201">
        <v>0</v>
      </c>
      <c r="K48" s="201">
        <v>284.74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92</v>
      </c>
      <c r="J49" s="201">
        <v>0</v>
      </c>
      <c r="K49" s="201">
        <v>272.74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92</v>
      </c>
      <c r="J50" s="201">
        <v>0</v>
      </c>
      <c r="K50" s="201">
        <v>272.74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92</v>
      </c>
      <c r="J51" s="201">
        <v>0</v>
      </c>
      <c r="K51" s="201">
        <v>272.74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92</v>
      </c>
      <c r="J52" s="201">
        <v>0</v>
      </c>
      <c r="K52" s="201">
        <v>272.74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92</v>
      </c>
      <c r="J53" s="201">
        <v>0</v>
      </c>
      <c r="K53" s="201">
        <v>281.74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92</v>
      </c>
      <c r="J54" s="201">
        <v>0</v>
      </c>
      <c r="K54" s="201">
        <v>272.74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92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92</v>
      </c>
      <c r="J56" s="201">
        <v>0</v>
      </c>
      <c r="K56" s="201">
        <v>281.74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92</v>
      </c>
      <c r="J57" s="201">
        <v>0</v>
      </c>
      <c r="K57" s="201">
        <v>296.36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92</v>
      </c>
      <c r="J58" s="201">
        <v>0</v>
      </c>
      <c r="K58" s="201">
        <v>296.36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92</v>
      </c>
      <c r="J59" s="201">
        <v>0</v>
      </c>
      <c r="K59" s="201">
        <v>296.36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92</v>
      </c>
      <c r="J60" s="201">
        <v>0</v>
      </c>
      <c r="K60" s="201">
        <v>296.36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92</v>
      </c>
      <c r="J61" s="201">
        <v>0</v>
      </c>
      <c r="K61" s="201">
        <v>296.36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92</v>
      </c>
      <c r="J62" s="201">
        <v>0</v>
      </c>
      <c r="K62" s="201">
        <v>296.36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92</v>
      </c>
      <c r="J63" s="201">
        <v>0</v>
      </c>
      <c r="K63" s="201">
        <v>296.36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92</v>
      </c>
      <c r="J64" s="201">
        <v>0</v>
      </c>
      <c r="K64" s="201">
        <v>296.36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92</v>
      </c>
      <c r="J65" s="201">
        <v>0</v>
      </c>
      <c r="K65" s="201">
        <v>305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92</v>
      </c>
      <c r="J66" s="201">
        <v>0</v>
      </c>
      <c r="K66" s="201">
        <v>305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92</v>
      </c>
      <c r="J67" s="201">
        <v>0</v>
      </c>
      <c r="K67" s="201">
        <v>305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92</v>
      </c>
      <c r="J68" s="201">
        <v>0</v>
      </c>
      <c r="K68" s="201">
        <v>305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92</v>
      </c>
      <c r="J69" s="201">
        <v>0</v>
      </c>
      <c r="K69" s="201">
        <v>305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92</v>
      </c>
      <c r="J70" s="201">
        <v>0</v>
      </c>
      <c r="K70" s="201">
        <v>305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92</v>
      </c>
      <c r="J71" s="201">
        <v>0</v>
      </c>
      <c r="K71" s="201">
        <v>305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92</v>
      </c>
      <c r="J72" s="201">
        <v>0</v>
      </c>
      <c r="K72" s="201">
        <v>305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92</v>
      </c>
      <c r="J73" s="201">
        <v>0</v>
      </c>
      <c r="K73" s="201">
        <v>305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88</v>
      </c>
      <c r="J74" s="201">
        <v>0</v>
      </c>
      <c r="K74" s="201">
        <v>305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88</v>
      </c>
      <c r="J75" s="201">
        <v>0</v>
      </c>
      <c r="K75" s="201">
        <v>305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88</v>
      </c>
      <c r="J76" s="201">
        <v>0</v>
      </c>
      <c r="K76" s="201">
        <v>305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88</v>
      </c>
      <c r="J77" s="201">
        <v>0</v>
      </c>
      <c r="K77" s="201">
        <v>305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88</v>
      </c>
      <c r="J78" s="201">
        <v>0</v>
      </c>
      <c r="K78" s="201">
        <v>305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88</v>
      </c>
      <c r="J79" s="201">
        <v>0</v>
      </c>
      <c r="K79" s="201">
        <v>305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88</v>
      </c>
      <c r="J80" s="201">
        <v>0</v>
      </c>
      <c r="K80" s="201">
        <v>305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88</v>
      </c>
      <c r="J81" s="201">
        <v>0</v>
      </c>
      <c r="K81" s="201">
        <v>305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88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90</v>
      </c>
      <c r="J83" s="201">
        <v>0</v>
      </c>
      <c r="K83" s="201">
        <v>305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90</v>
      </c>
      <c r="J84" s="201">
        <v>0</v>
      </c>
      <c r="K84" s="201">
        <v>305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90</v>
      </c>
      <c r="J85" s="201">
        <v>0</v>
      </c>
      <c r="K85" s="201">
        <v>305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90</v>
      </c>
      <c r="J86" s="201">
        <v>0</v>
      </c>
      <c r="K86" s="201">
        <v>305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92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92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95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95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95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95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96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96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92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92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0.87224999999999997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2.2280000000000002</v>
      </c>
      <c r="J99" s="156">
        <f t="shared" si="0"/>
        <v>0</v>
      </c>
      <c r="K99" s="156">
        <f t="shared" si="0"/>
        <v>6.9975899999999989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19.739999999999998</v>
      </c>
      <c r="K3" s="201">
        <v>44.48</v>
      </c>
      <c r="L3" s="201">
        <v>0.39</v>
      </c>
      <c r="M3" s="201">
        <v>2.13</v>
      </c>
      <c r="N3" s="201">
        <v>1.81</v>
      </c>
      <c r="O3" s="201">
        <v>2.56</v>
      </c>
      <c r="P3" s="201">
        <v>0.83</v>
      </c>
      <c r="Q3" s="201">
        <v>0.17</v>
      </c>
      <c r="R3" s="201">
        <v>0.65</v>
      </c>
      <c r="S3" s="201">
        <v>0.4</v>
      </c>
      <c r="T3" s="201">
        <v>0</v>
      </c>
      <c r="U3" s="201">
        <v>1.81</v>
      </c>
      <c r="V3" s="201">
        <v>1.32</v>
      </c>
      <c r="W3" s="201">
        <v>0.54</v>
      </c>
      <c r="X3" s="201">
        <v>24.48</v>
      </c>
      <c r="Y3" s="201">
        <v>0</v>
      </c>
      <c r="Z3" s="201">
        <v>2.13</v>
      </c>
      <c r="AA3" s="201">
        <v>1.38</v>
      </c>
      <c r="AB3" s="201">
        <v>0</v>
      </c>
      <c r="AC3" s="201">
        <v>20.68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19.03</v>
      </c>
      <c r="AJ3" s="201">
        <v>0</v>
      </c>
      <c r="AK3" s="201">
        <v>3.46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19.739999999999998</v>
      </c>
      <c r="K4" s="201">
        <v>17.88</v>
      </c>
      <c r="L4" s="201">
        <v>0.39</v>
      </c>
      <c r="M4" s="201">
        <v>2.13</v>
      </c>
      <c r="N4" s="201">
        <v>1.81</v>
      </c>
      <c r="O4" s="201">
        <v>2.56</v>
      </c>
      <c r="P4" s="201">
        <v>0.83</v>
      </c>
      <c r="Q4" s="201">
        <v>0.17</v>
      </c>
      <c r="R4" s="201">
        <v>0.65</v>
      </c>
      <c r="S4" s="201">
        <v>0.4</v>
      </c>
      <c r="T4" s="201">
        <v>0</v>
      </c>
      <c r="U4" s="201">
        <v>1.81</v>
      </c>
      <c r="V4" s="201">
        <v>1.32</v>
      </c>
      <c r="W4" s="201">
        <v>0.54</v>
      </c>
      <c r="X4" s="201">
        <v>24.48</v>
      </c>
      <c r="Y4" s="201">
        <v>0</v>
      </c>
      <c r="Z4" s="201">
        <v>2.13</v>
      </c>
      <c r="AA4" s="201">
        <v>1.38</v>
      </c>
      <c r="AB4" s="201">
        <v>0</v>
      </c>
      <c r="AC4" s="201">
        <v>20.03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42.31</v>
      </c>
      <c r="AJ4" s="201">
        <v>0</v>
      </c>
      <c r="AK4" s="201">
        <v>3.46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19.739999999999998</v>
      </c>
      <c r="K5" s="201">
        <v>17.88</v>
      </c>
      <c r="L5" s="201">
        <v>0.39</v>
      </c>
      <c r="M5" s="201">
        <v>30.9</v>
      </c>
      <c r="N5" s="201">
        <v>1.81</v>
      </c>
      <c r="O5" s="201">
        <v>2.56</v>
      </c>
      <c r="P5" s="201">
        <v>0.83</v>
      </c>
      <c r="Q5" s="201">
        <v>0.17</v>
      </c>
      <c r="R5" s="201">
        <v>0.65</v>
      </c>
      <c r="S5" s="201">
        <v>0.4</v>
      </c>
      <c r="T5" s="201">
        <v>0</v>
      </c>
      <c r="U5" s="201">
        <v>1.81</v>
      </c>
      <c r="V5" s="201">
        <v>1.32</v>
      </c>
      <c r="W5" s="201">
        <v>0.54</v>
      </c>
      <c r="X5" s="201">
        <v>24.48</v>
      </c>
      <c r="Y5" s="201">
        <v>0</v>
      </c>
      <c r="Z5" s="201">
        <v>2.13</v>
      </c>
      <c r="AA5" s="201">
        <v>1.38</v>
      </c>
      <c r="AB5" s="201">
        <v>0</v>
      </c>
      <c r="AC5" s="201">
        <v>20.03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42.31</v>
      </c>
      <c r="AJ5" s="201">
        <v>0</v>
      </c>
      <c r="AK5" s="201">
        <v>3.46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19.739999999999998</v>
      </c>
      <c r="K6" s="201">
        <v>17.88</v>
      </c>
      <c r="L6" s="201">
        <v>0.39</v>
      </c>
      <c r="M6" s="201">
        <v>30.9</v>
      </c>
      <c r="N6" s="201">
        <v>1.81</v>
      </c>
      <c r="O6" s="201">
        <v>2.56</v>
      </c>
      <c r="P6" s="201">
        <v>0.83</v>
      </c>
      <c r="Q6" s="201">
        <v>0.17</v>
      </c>
      <c r="R6" s="201">
        <v>0.65</v>
      </c>
      <c r="S6" s="201">
        <v>0.4</v>
      </c>
      <c r="T6" s="201">
        <v>0</v>
      </c>
      <c r="U6" s="201">
        <v>1.81</v>
      </c>
      <c r="V6" s="201">
        <v>1.32</v>
      </c>
      <c r="W6" s="201">
        <v>0.54</v>
      </c>
      <c r="X6" s="201">
        <v>24.48</v>
      </c>
      <c r="Y6" s="201">
        <v>0</v>
      </c>
      <c r="Z6" s="201">
        <v>2.13</v>
      </c>
      <c r="AA6" s="201">
        <v>1.38</v>
      </c>
      <c r="AB6" s="201">
        <v>0</v>
      </c>
      <c r="AC6" s="201">
        <v>20.03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42.31</v>
      </c>
      <c r="AJ6" s="201">
        <v>0</v>
      </c>
      <c r="AK6" s="201">
        <v>3.46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19.739999999999998</v>
      </c>
      <c r="K7" s="201">
        <v>17.88</v>
      </c>
      <c r="L7" s="201">
        <v>0.39</v>
      </c>
      <c r="M7" s="201">
        <v>30.9</v>
      </c>
      <c r="N7" s="201">
        <v>1.81</v>
      </c>
      <c r="O7" s="201">
        <v>2.56</v>
      </c>
      <c r="P7" s="201">
        <v>0.83</v>
      </c>
      <c r="Q7" s="201">
        <v>0.17</v>
      </c>
      <c r="R7" s="201">
        <v>0.65</v>
      </c>
      <c r="S7" s="201">
        <v>0.4</v>
      </c>
      <c r="T7" s="201">
        <v>0</v>
      </c>
      <c r="U7" s="201">
        <v>1.81</v>
      </c>
      <c r="V7" s="201">
        <v>1.32</v>
      </c>
      <c r="W7" s="201">
        <v>0.54</v>
      </c>
      <c r="X7" s="201">
        <v>24.48</v>
      </c>
      <c r="Y7" s="201">
        <v>0</v>
      </c>
      <c r="Z7" s="201">
        <v>2.13</v>
      </c>
      <c r="AA7" s="201">
        <v>1.38</v>
      </c>
      <c r="AB7" s="201">
        <v>0</v>
      </c>
      <c r="AC7" s="201">
        <v>20.03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42.31</v>
      </c>
      <c r="AJ7" s="201">
        <v>0</v>
      </c>
      <c r="AK7" s="201">
        <v>3.46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19.739999999999998</v>
      </c>
      <c r="K8" s="201">
        <v>17.88</v>
      </c>
      <c r="L8" s="201">
        <v>0.39</v>
      </c>
      <c r="M8" s="201">
        <v>30.9</v>
      </c>
      <c r="N8" s="201">
        <v>1.81</v>
      </c>
      <c r="O8" s="201">
        <v>2.56</v>
      </c>
      <c r="P8" s="201">
        <v>0.83</v>
      </c>
      <c r="Q8" s="201">
        <v>0.17</v>
      </c>
      <c r="R8" s="201">
        <v>0.65</v>
      </c>
      <c r="S8" s="201">
        <v>0.4</v>
      </c>
      <c r="T8" s="201">
        <v>0</v>
      </c>
      <c r="U8" s="201">
        <v>1.81</v>
      </c>
      <c r="V8" s="201">
        <v>1.32</v>
      </c>
      <c r="W8" s="201">
        <v>0.54</v>
      </c>
      <c r="X8" s="201">
        <v>24.48</v>
      </c>
      <c r="Y8" s="201">
        <v>0</v>
      </c>
      <c r="Z8" s="201">
        <v>2.13</v>
      </c>
      <c r="AA8" s="201">
        <v>1.38</v>
      </c>
      <c r="AB8" s="201">
        <v>0</v>
      </c>
      <c r="AC8" s="201">
        <v>20.03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42.31</v>
      </c>
      <c r="AJ8" s="201">
        <v>0</v>
      </c>
      <c r="AK8" s="201">
        <v>3.46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19.739999999999998</v>
      </c>
      <c r="K9" s="201">
        <v>51</v>
      </c>
      <c r="L9" s="201">
        <v>0.39</v>
      </c>
      <c r="M9" s="201">
        <v>30.9</v>
      </c>
      <c r="N9" s="201">
        <v>1.81</v>
      </c>
      <c r="O9" s="201">
        <v>2.56</v>
      </c>
      <c r="P9" s="201">
        <v>0.83</v>
      </c>
      <c r="Q9" s="201">
        <v>0.17</v>
      </c>
      <c r="R9" s="201">
        <v>0.65</v>
      </c>
      <c r="S9" s="201">
        <v>0.4</v>
      </c>
      <c r="T9" s="201">
        <v>0</v>
      </c>
      <c r="U9" s="201">
        <v>1.81</v>
      </c>
      <c r="V9" s="201">
        <v>1.32</v>
      </c>
      <c r="W9" s="201">
        <v>0.54</v>
      </c>
      <c r="X9" s="201">
        <v>24.48</v>
      </c>
      <c r="Y9" s="201">
        <v>0</v>
      </c>
      <c r="Z9" s="201">
        <v>2.13</v>
      </c>
      <c r="AA9" s="201">
        <v>1.38</v>
      </c>
      <c r="AB9" s="201">
        <v>0</v>
      </c>
      <c r="AC9" s="201">
        <v>20.03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42.31</v>
      </c>
      <c r="AJ9" s="201">
        <v>0</v>
      </c>
      <c r="AK9" s="201">
        <v>3.46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19.739999999999998</v>
      </c>
      <c r="K10" s="201">
        <v>51</v>
      </c>
      <c r="L10" s="201">
        <v>0.39</v>
      </c>
      <c r="M10" s="201">
        <v>30.9</v>
      </c>
      <c r="N10" s="201">
        <v>1.81</v>
      </c>
      <c r="O10" s="201">
        <v>2.56</v>
      </c>
      <c r="P10" s="201">
        <v>0.83</v>
      </c>
      <c r="Q10" s="201">
        <v>0.17</v>
      </c>
      <c r="R10" s="201">
        <v>0.65</v>
      </c>
      <c r="S10" s="201">
        <v>0.4</v>
      </c>
      <c r="T10" s="201">
        <v>0</v>
      </c>
      <c r="U10" s="201">
        <v>1.81</v>
      </c>
      <c r="V10" s="201">
        <v>1.32</v>
      </c>
      <c r="W10" s="201">
        <v>0.54</v>
      </c>
      <c r="X10" s="201">
        <v>24.48</v>
      </c>
      <c r="Y10" s="201">
        <v>0</v>
      </c>
      <c r="Z10" s="201">
        <v>2.13</v>
      </c>
      <c r="AA10" s="201">
        <v>1.38</v>
      </c>
      <c r="AB10" s="201">
        <v>0</v>
      </c>
      <c r="AC10" s="201">
        <v>20.03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42.31</v>
      </c>
      <c r="AJ10" s="201">
        <v>0</v>
      </c>
      <c r="AK10" s="201">
        <v>3.46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19.739999999999998</v>
      </c>
      <c r="K11" s="201">
        <v>170.25</v>
      </c>
      <c r="L11" s="201">
        <v>0.39</v>
      </c>
      <c r="M11" s="201">
        <v>2.13</v>
      </c>
      <c r="N11" s="201">
        <v>1.81</v>
      </c>
      <c r="O11" s="201">
        <v>2.56</v>
      </c>
      <c r="P11" s="201">
        <v>0.83</v>
      </c>
      <c r="Q11" s="201">
        <v>0.17</v>
      </c>
      <c r="R11" s="201">
        <v>0.65</v>
      </c>
      <c r="S11" s="201">
        <v>0.4</v>
      </c>
      <c r="T11" s="201">
        <v>0</v>
      </c>
      <c r="U11" s="201">
        <v>1.81</v>
      </c>
      <c r="V11" s="201">
        <v>1.32</v>
      </c>
      <c r="W11" s="201">
        <v>0.54</v>
      </c>
      <c r="X11" s="201">
        <v>24.48</v>
      </c>
      <c r="Y11" s="201">
        <v>0</v>
      </c>
      <c r="Z11" s="201">
        <v>2.13</v>
      </c>
      <c r="AA11" s="201">
        <v>1.38</v>
      </c>
      <c r="AB11" s="201">
        <v>0</v>
      </c>
      <c r="AC11" s="201">
        <v>20.03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42.31</v>
      </c>
      <c r="AJ11" s="201">
        <v>0</v>
      </c>
      <c r="AK11" s="201">
        <v>3.46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19.739999999999998</v>
      </c>
      <c r="K12" s="201">
        <v>208.33</v>
      </c>
      <c r="L12" s="201">
        <v>0.39</v>
      </c>
      <c r="M12" s="201">
        <v>2.13</v>
      </c>
      <c r="N12" s="201">
        <v>1.81</v>
      </c>
      <c r="O12" s="201">
        <v>2.56</v>
      </c>
      <c r="P12" s="201">
        <v>0.83</v>
      </c>
      <c r="Q12" s="201">
        <v>0.17</v>
      </c>
      <c r="R12" s="201">
        <v>0.65</v>
      </c>
      <c r="S12" s="201">
        <v>0.4</v>
      </c>
      <c r="T12" s="201">
        <v>0</v>
      </c>
      <c r="U12" s="201">
        <v>1.81</v>
      </c>
      <c r="V12" s="201">
        <v>1.32</v>
      </c>
      <c r="W12" s="201">
        <v>0.54</v>
      </c>
      <c r="X12" s="201">
        <v>24.48</v>
      </c>
      <c r="Y12" s="201">
        <v>0</v>
      </c>
      <c r="Z12" s="201">
        <v>2.13</v>
      </c>
      <c r="AA12" s="201">
        <v>1.38</v>
      </c>
      <c r="AB12" s="201">
        <v>0</v>
      </c>
      <c r="AC12" s="201">
        <v>20.03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42.31</v>
      </c>
      <c r="AJ12" s="201">
        <v>0</v>
      </c>
      <c r="AK12" s="201">
        <v>3.46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19.739999999999998</v>
      </c>
      <c r="K13" s="201">
        <v>200.61</v>
      </c>
      <c r="L13" s="201">
        <v>0.39</v>
      </c>
      <c r="M13" s="201">
        <v>2.13</v>
      </c>
      <c r="N13" s="201">
        <v>1.81</v>
      </c>
      <c r="O13" s="201">
        <v>2.56</v>
      </c>
      <c r="P13" s="201">
        <v>0.83</v>
      </c>
      <c r="Q13" s="201">
        <v>0.17</v>
      </c>
      <c r="R13" s="201">
        <v>0.65</v>
      </c>
      <c r="S13" s="201">
        <v>0.4</v>
      </c>
      <c r="T13" s="201">
        <v>0</v>
      </c>
      <c r="U13" s="201">
        <v>1.81</v>
      </c>
      <c r="V13" s="201">
        <v>1.32</v>
      </c>
      <c r="W13" s="201">
        <v>0.54</v>
      </c>
      <c r="X13" s="201">
        <v>24.48</v>
      </c>
      <c r="Y13" s="201">
        <v>0</v>
      </c>
      <c r="Z13" s="201">
        <v>2.13</v>
      </c>
      <c r="AA13" s="201">
        <v>0</v>
      </c>
      <c r="AB13" s="201">
        <v>0</v>
      </c>
      <c r="AC13" s="201">
        <v>20.03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42.31</v>
      </c>
      <c r="AJ13" s="201">
        <v>0</v>
      </c>
      <c r="AK13" s="201">
        <v>3.46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19.739999999999998</v>
      </c>
      <c r="K14" s="201">
        <v>221.84</v>
      </c>
      <c r="L14" s="201">
        <v>0.39</v>
      </c>
      <c r="M14" s="201">
        <v>2.13</v>
      </c>
      <c r="N14" s="201">
        <v>1.81</v>
      </c>
      <c r="O14" s="201">
        <v>2.56</v>
      </c>
      <c r="P14" s="201">
        <v>0.83</v>
      </c>
      <c r="Q14" s="201">
        <v>0.17</v>
      </c>
      <c r="R14" s="201">
        <v>0.65</v>
      </c>
      <c r="S14" s="201">
        <v>0.4</v>
      </c>
      <c r="T14" s="201">
        <v>0</v>
      </c>
      <c r="U14" s="201">
        <v>1.81</v>
      </c>
      <c r="V14" s="201">
        <v>1.32</v>
      </c>
      <c r="W14" s="201">
        <v>0.54</v>
      </c>
      <c r="X14" s="201">
        <v>24.48</v>
      </c>
      <c r="Y14" s="201">
        <v>0</v>
      </c>
      <c r="Z14" s="201">
        <v>2.13</v>
      </c>
      <c r="AA14" s="201">
        <v>0</v>
      </c>
      <c r="AB14" s="201">
        <v>0</v>
      </c>
      <c r="AC14" s="201">
        <v>20.03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42.31</v>
      </c>
      <c r="AJ14" s="201">
        <v>0</v>
      </c>
      <c r="AK14" s="201">
        <v>3.46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19.739999999999998</v>
      </c>
      <c r="K15" s="201">
        <v>222.81</v>
      </c>
      <c r="L15" s="201">
        <v>0.39</v>
      </c>
      <c r="M15" s="201">
        <v>2.13</v>
      </c>
      <c r="N15" s="201">
        <v>1.81</v>
      </c>
      <c r="O15" s="201">
        <v>2.56</v>
      </c>
      <c r="P15" s="201">
        <v>0.82</v>
      </c>
      <c r="Q15" s="201">
        <v>0.17</v>
      </c>
      <c r="R15" s="201">
        <v>0.65</v>
      </c>
      <c r="S15" s="201">
        <v>0.4</v>
      </c>
      <c r="T15" s="201">
        <v>0</v>
      </c>
      <c r="U15" s="201">
        <v>1.81</v>
      </c>
      <c r="V15" s="201">
        <v>0.75</v>
      </c>
      <c r="W15" s="201">
        <v>0.81</v>
      </c>
      <c r="X15" s="201">
        <v>31.05</v>
      </c>
      <c r="Y15" s="201">
        <v>0</v>
      </c>
      <c r="Z15" s="201">
        <v>2.13</v>
      </c>
      <c r="AA15" s="201">
        <v>0</v>
      </c>
      <c r="AB15" s="201">
        <v>0</v>
      </c>
      <c r="AC15" s="201">
        <v>20.03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42.31</v>
      </c>
      <c r="AJ15" s="201">
        <v>0</v>
      </c>
      <c r="AK15" s="201">
        <v>5.77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19.739999999999998</v>
      </c>
      <c r="K16" s="201">
        <v>242.11</v>
      </c>
      <c r="L16" s="201">
        <v>0.39</v>
      </c>
      <c r="M16" s="201">
        <v>2.13</v>
      </c>
      <c r="N16" s="201">
        <v>1.81</v>
      </c>
      <c r="O16" s="201">
        <v>2.56</v>
      </c>
      <c r="P16" s="201">
        <v>0.82</v>
      </c>
      <c r="Q16" s="201">
        <v>0.17</v>
      </c>
      <c r="R16" s="201">
        <v>0.65</v>
      </c>
      <c r="S16" s="201">
        <v>0.4</v>
      </c>
      <c r="T16" s="201">
        <v>0</v>
      </c>
      <c r="U16" s="201">
        <v>1.81</v>
      </c>
      <c r="V16" s="201">
        <v>0.75</v>
      </c>
      <c r="W16" s="201">
        <v>0.81</v>
      </c>
      <c r="X16" s="201">
        <v>31.05</v>
      </c>
      <c r="Y16" s="201">
        <v>0</v>
      </c>
      <c r="Z16" s="201">
        <v>2.13</v>
      </c>
      <c r="AA16" s="201">
        <v>0</v>
      </c>
      <c r="AB16" s="201">
        <v>0</v>
      </c>
      <c r="AC16" s="201">
        <v>20.03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42.31</v>
      </c>
      <c r="AJ16" s="201">
        <v>0</v>
      </c>
      <c r="AK16" s="201">
        <v>5.77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19.739999999999998</v>
      </c>
      <c r="K17" s="201">
        <v>242.11</v>
      </c>
      <c r="L17" s="201">
        <v>0.39</v>
      </c>
      <c r="M17" s="201">
        <v>2.13</v>
      </c>
      <c r="N17" s="201">
        <v>1.81</v>
      </c>
      <c r="O17" s="201">
        <v>2.56</v>
      </c>
      <c r="P17" s="201">
        <v>0.82</v>
      </c>
      <c r="Q17" s="201">
        <v>0.17</v>
      </c>
      <c r="R17" s="201">
        <v>0.65</v>
      </c>
      <c r="S17" s="201">
        <v>0.4</v>
      </c>
      <c r="T17" s="201">
        <v>0</v>
      </c>
      <c r="U17" s="201">
        <v>1.81</v>
      </c>
      <c r="V17" s="201">
        <v>0.75</v>
      </c>
      <c r="W17" s="201">
        <v>0.81</v>
      </c>
      <c r="X17" s="201">
        <v>22.43</v>
      </c>
      <c r="Y17" s="201">
        <v>0</v>
      </c>
      <c r="Z17" s="201">
        <v>2.13</v>
      </c>
      <c r="AA17" s="201">
        <v>0</v>
      </c>
      <c r="AB17" s="201">
        <v>0</v>
      </c>
      <c r="AC17" s="201">
        <v>20.03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42.31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19.739999999999998</v>
      </c>
      <c r="K18" s="201">
        <v>242.11</v>
      </c>
      <c r="L18" s="201">
        <v>0.39</v>
      </c>
      <c r="M18" s="201">
        <v>2.13</v>
      </c>
      <c r="N18" s="201">
        <v>1.81</v>
      </c>
      <c r="O18" s="201">
        <v>2.56</v>
      </c>
      <c r="P18" s="201">
        <v>0.82</v>
      </c>
      <c r="Q18" s="201">
        <v>0.17</v>
      </c>
      <c r="R18" s="201">
        <v>0.65</v>
      </c>
      <c r="S18" s="201">
        <v>0.4</v>
      </c>
      <c r="T18" s="201">
        <v>0</v>
      </c>
      <c r="U18" s="201">
        <v>1.81</v>
      </c>
      <c r="V18" s="201">
        <v>0.75</v>
      </c>
      <c r="W18" s="201">
        <v>0.81</v>
      </c>
      <c r="X18" s="201">
        <v>22.43</v>
      </c>
      <c r="Y18" s="201">
        <v>0</v>
      </c>
      <c r="Z18" s="201">
        <v>2.13</v>
      </c>
      <c r="AA18" s="201">
        <v>0</v>
      </c>
      <c r="AB18" s="201">
        <v>0</v>
      </c>
      <c r="AC18" s="201">
        <v>20.03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42.31</v>
      </c>
      <c r="AJ18" s="201">
        <v>0</v>
      </c>
      <c r="AK18" s="201">
        <v>4.62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19.739999999999998</v>
      </c>
      <c r="K19" s="201">
        <v>242.11</v>
      </c>
      <c r="L19" s="201">
        <v>0.39</v>
      </c>
      <c r="M19" s="201">
        <v>2.13</v>
      </c>
      <c r="N19" s="201">
        <v>1.81</v>
      </c>
      <c r="O19" s="201">
        <v>2.56</v>
      </c>
      <c r="P19" s="201">
        <v>0.82</v>
      </c>
      <c r="Q19" s="201">
        <v>0.17</v>
      </c>
      <c r="R19" s="201">
        <v>0.65</v>
      </c>
      <c r="S19" s="201">
        <v>0.4</v>
      </c>
      <c r="T19" s="201">
        <v>0</v>
      </c>
      <c r="U19" s="201">
        <v>1.81</v>
      </c>
      <c r="V19" s="201">
        <v>4.71</v>
      </c>
      <c r="W19" s="201">
        <v>0.81</v>
      </c>
      <c r="X19" s="201">
        <v>22.43</v>
      </c>
      <c r="Y19" s="201">
        <v>0</v>
      </c>
      <c r="Z19" s="201">
        <v>2.13</v>
      </c>
      <c r="AA19" s="201">
        <v>0</v>
      </c>
      <c r="AB19" s="201">
        <v>0</v>
      </c>
      <c r="AC19" s="201">
        <v>20.03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42.31</v>
      </c>
      <c r="AJ19" s="201">
        <v>0</v>
      </c>
      <c r="AK19" s="201">
        <v>23.62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19.739999999999998</v>
      </c>
      <c r="K20" s="201">
        <v>242.11</v>
      </c>
      <c r="L20" s="201">
        <v>0.94</v>
      </c>
      <c r="M20" s="201">
        <v>2.13</v>
      </c>
      <c r="N20" s="201">
        <v>1.81</v>
      </c>
      <c r="O20" s="201">
        <v>2.56</v>
      </c>
      <c r="P20" s="201">
        <v>0.82</v>
      </c>
      <c r="Q20" s="201">
        <v>0.17</v>
      </c>
      <c r="R20" s="201">
        <v>0.65</v>
      </c>
      <c r="S20" s="201">
        <v>0.4</v>
      </c>
      <c r="T20" s="201">
        <v>0</v>
      </c>
      <c r="U20" s="201">
        <v>1.81</v>
      </c>
      <c r="V20" s="201">
        <v>4.71</v>
      </c>
      <c r="W20" s="201">
        <v>0.81</v>
      </c>
      <c r="X20" s="201">
        <v>31.05</v>
      </c>
      <c r="Y20" s="201">
        <v>0</v>
      </c>
      <c r="Z20" s="201">
        <v>2.13</v>
      </c>
      <c r="AA20" s="201">
        <v>0</v>
      </c>
      <c r="AB20" s="201">
        <v>0</v>
      </c>
      <c r="AC20" s="201">
        <v>20.03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42.31</v>
      </c>
      <c r="AJ20" s="201">
        <v>0</v>
      </c>
      <c r="AK20" s="201">
        <v>23.62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19.739999999999998</v>
      </c>
      <c r="K21" s="201">
        <v>242.11</v>
      </c>
      <c r="L21" s="201">
        <v>11.04</v>
      </c>
      <c r="M21" s="201">
        <v>2.13</v>
      </c>
      <c r="N21" s="201">
        <v>1.81</v>
      </c>
      <c r="O21" s="201">
        <v>2.56</v>
      </c>
      <c r="P21" s="201">
        <v>0.82</v>
      </c>
      <c r="Q21" s="201">
        <v>2.86</v>
      </c>
      <c r="R21" s="201">
        <v>10.9</v>
      </c>
      <c r="S21" s="201">
        <v>6.76</v>
      </c>
      <c r="T21" s="201">
        <v>0</v>
      </c>
      <c r="U21" s="201">
        <v>1.81</v>
      </c>
      <c r="V21" s="201">
        <v>4.71</v>
      </c>
      <c r="W21" s="201">
        <v>10.46</v>
      </c>
      <c r="X21" s="201">
        <v>31.05</v>
      </c>
      <c r="Y21" s="201">
        <v>0</v>
      </c>
      <c r="Z21" s="201">
        <v>29.27</v>
      </c>
      <c r="AA21" s="201">
        <v>0</v>
      </c>
      <c r="AB21" s="201">
        <v>0</v>
      </c>
      <c r="AC21" s="201">
        <v>20.03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42.31</v>
      </c>
      <c r="AJ21" s="201">
        <v>0</v>
      </c>
      <c r="AK21" s="201">
        <v>23.62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19.739999999999998</v>
      </c>
      <c r="K22" s="201">
        <v>242.11</v>
      </c>
      <c r="L22" s="201">
        <v>11.04</v>
      </c>
      <c r="M22" s="201">
        <v>2.13</v>
      </c>
      <c r="N22" s="201">
        <v>1.81</v>
      </c>
      <c r="O22" s="201">
        <v>2.56</v>
      </c>
      <c r="P22" s="201">
        <v>0.82</v>
      </c>
      <c r="Q22" s="201">
        <v>2.86</v>
      </c>
      <c r="R22" s="201">
        <v>10.9</v>
      </c>
      <c r="S22" s="201">
        <v>6.76</v>
      </c>
      <c r="T22" s="201">
        <v>0</v>
      </c>
      <c r="U22" s="201">
        <v>1.81</v>
      </c>
      <c r="V22" s="201">
        <v>4.71</v>
      </c>
      <c r="W22" s="201">
        <v>10.46</v>
      </c>
      <c r="X22" s="201">
        <v>31.05</v>
      </c>
      <c r="Y22" s="201">
        <v>0</v>
      </c>
      <c r="Z22" s="201">
        <v>15.76</v>
      </c>
      <c r="AA22" s="201">
        <v>0</v>
      </c>
      <c r="AB22" s="201">
        <v>0</v>
      </c>
      <c r="AC22" s="201">
        <v>20.03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42.31</v>
      </c>
      <c r="AJ22" s="201">
        <v>0</v>
      </c>
      <c r="AK22" s="201">
        <v>23.62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19.739999999999998</v>
      </c>
      <c r="K23" s="201">
        <v>242.11</v>
      </c>
      <c r="L23" s="201">
        <v>11.04</v>
      </c>
      <c r="M23" s="201">
        <v>2.13</v>
      </c>
      <c r="N23" s="201">
        <v>1.81</v>
      </c>
      <c r="O23" s="201">
        <v>2.56</v>
      </c>
      <c r="P23" s="201">
        <v>0.82</v>
      </c>
      <c r="Q23" s="201">
        <v>2.86</v>
      </c>
      <c r="R23" s="201">
        <v>10.9</v>
      </c>
      <c r="S23" s="201">
        <v>6.76</v>
      </c>
      <c r="T23" s="201">
        <v>0</v>
      </c>
      <c r="U23" s="201">
        <v>1.81</v>
      </c>
      <c r="V23" s="201">
        <v>4.71</v>
      </c>
      <c r="W23" s="201">
        <v>10.46</v>
      </c>
      <c r="X23" s="201">
        <v>38.15</v>
      </c>
      <c r="Y23" s="201">
        <v>0</v>
      </c>
      <c r="Z23" s="201">
        <v>32.17</v>
      </c>
      <c r="AA23" s="201">
        <v>0</v>
      </c>
      <c r="AB23" s="201">
        <v>0</v>
      </c>
      <c r="AC23" s="201">
        <v>20.03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42.31</v>
      </c>
      <c r="AJ23" s="201">
        <v>0</v>
      </c>
      <c r="AK23" s="201">
        <v>23.62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19.739999999999998</v>
      </c>
      <c r="K24" s="201">
        <v>242.11</v>
      </c>
      <c r="L24" s="201">
        <v>11.04</v>
      </c>
      <c r="M24" s="201">
        <v>2.13</v>
      </c>
      <c r="N24" s="201">
        <v>1.81</v>
      </c>
      <c r="O24" s="201">
        <v>2.56</v>
      </c>
      <c r="P24" s="201">
        <v>0.82</v>
      </c>
      <c r="Q24" s="201">
        <v>2.86</v>
      </c>
      <c r="R24" s="201">
        <v>10.9</v>
      </c>
      <c r="S24" s="201">
        <v>6.76</v>
      </c>
      <c r="T24" s="201">
        <v>0</v>
      </c>
      <c r="U24" s="201">
        <v>1.81</v>
      </c>
      <c r="V24" s="201">
        <v>4.71</v>
      </c>
      <c r="W24" s="201">
        <v>10.46</v>
      </c>
      <c r="X24" s="201">
        <v>40.119999999999997</v>
      </c>
      <c r="Y24" s="201">
        <v>0</v>
      </c>
      <c r="Z24" s="201">
        <v>32.17</v>
      </c>
      <c r="AA24" s="201">
        <v>0</v>
      </c>
      <c r="AB24" s="201">
        <v>0</v>
      </c>
      <c r="AC24" s="201">
        <v>20.03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42.31</v>
      </c>
      <c r="AJ24" s="201">
        <v>0</v>
      </c>
      <c r="AK24" s="201">
        <v>23.62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19.739999999999998</v>
      </c>
      <c r="K25" s="201">
        <v>242.11</v>
      </c>
      <c r="L25" s="201">
        <v>11.04</v>
      </c>
      <c r="M25" s="201">
        <v>2.13</v>
      </c>
      <c r="N25" s="201">
        <v>1.81</v>
      </c>
      <c r="O25" s="201">
        <v>2.56</v>
      </c>
      <c r="P25" s="201">
        <v>8.93</v>
      </c>
      <c r="Q25" s="201">
        <v>2.86</v>
      </c>
      <c r="R25" s="201">
        <v>10.9</v>
      </c>
      <c r="S25" s="201">
        <v>6.76</v>
      </c>
      <c r="T25" s="201">
        <v>0</v>
      </c>
      <c r="U25" s="201">
        <v>1.81</v>
      </c>
      <c r="V25" s="201">
        <v>4.71</v>
      </c>
      <c r="W25" s="201">
        <v>10.46</v>
      </c>
      <c r="X25" s="201">
        <v>51.47</v>
      </c>
      <c r="Y25" s="201">
        <v>0</v>
      </c>
      <c r="Z25" s="201">
        <v>32.17</v>
      </c>
      <c r="AA25" s="201">
        <v>0</v>
      </c>
      <c r="AB25" s="201">
        <v>0</v>
      </c>
      <c r="AC25" s="201">
        <v>20.03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42.31</v>
      </c>
      <c r="AJ25" s="201">
        <v>0</v>
      </c>
      <c r="AK25" s="201">
        <v>23.62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19.739999999999998</v>
      </c>
      <c r="K26" s="201">
        <v>242.11</v>
      </c>
      <c r="L26" s="201">
        <v>11.04</v>
      </c>
      <c r="M26" s="201">
        <v>2.13</v>
      </c>
      <c r="N26" s="201">
        <v>1.81</v>
      </c>
      <c r="O26" s="201">
        <v>2.56</v>
      </c>
      <c r="P26" s="201">
        <v>16.73</v>
      </c>
      <c r="Q26" s="201">
        <v>2.86</v>
      </c>
      <c r="R26" s="201">
        <v>10.9</v>
      </c>
      <c r="S26" s="201">
        <v>6.76</v>
      </c>
      <c r="T26" s="201">
        <v>0</v>
      </c>
      <c r="U26" s="201">
        <v>1.81</v>
      </c>
      <c r="V26" s="201">
        <v>4.33</v>
      </c>
      <c r="W26" s="201">
        <v>10.46</v>
      </c>
      <c r="X26" s="201">
        <v>51.47</v>
      </c>
      <c r="Y26" s="201">
        <v>0</v>
      </c>
      <c r="Z26" s="201">
        <v>32.17</v>
      </c>
      <c r="AA26" s="201">
        <v>0</v>
      </c>
      <c r="AB26" s="201">
        <v>0</v>
      </c>
      <c r="AC26" s="201">
        <v>19.420000000000002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42.31</v>
      </c>
      <c r="AJ26" s="201">
        <v>0</v>
      </c>
      <c r="AK26" s="201">
        <v>23.62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19.739999999999998</v>
      </c>
      <c r="K27" s="201">
        <v>242.11</v>
      </c>
      <c r="L27" s="201">
        <v>11.04</v>
      </c>
      <c r="M27" s="201">
        <v>2.13</v>
      </c>
      <c r="N27" s="201">
        <v>1.81</v>
      </c>
      <c r="O27" s="201">
        <v>2.56</v>
      </c>
      <c r="P27" s="201">
        <v>0.82</v>
      </c>
      <c r="Q27" s="201">
        <v>2.86</v>
      </c>
      <c r="R27" s="201">
        <v>10.9</v>
      </c>
      <c r="S27" s="201">
        <v>6.76</v>
      </c>
      <c r="T27" s="201">
        <v>0</v>
      </c>
      <c r="U27" s="201">
        <v>1.81</v>
      </c>
      <c r="V27" s="201">
        <v>4.33</v>
      </c>
      <c r="W27" s="201">
        <v>10.46</v>
      </c>
      <c r="X27" s="201">
        <v>45.48</v>
      </c>
      <c r="Y27" s="201">
        <v>0</v>
      </c>
      <c r="Z27" s="201">
        <v>3.21</v>
      </c>
      <c r="AA27" s="201">
        <v>0</v>
      </c>
      <c r="AB27" s="201">
        <v>0</v>
      </c>
      <c r="AC27" s="201">
        <v>19.420000000000002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42.31</v>
      </c>
      <c r="AJ27" s="201">
        <v>0</v>
      </c>
      <c r="AK27" s="201">
        <v>23.62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19.739999999999998</v>
      </c>
      <c r="K28" s="201">
        <v>242.11</v>
      </c>
      <c r="L28" s="201">
        <v>4.9000000000000004</v>
      </c>
      <c r="M28" s="201">
        <v>32.049999999999997</v>
      </c>
      <c r="N28" s="201">
        <v>1.81</v>
      </c>
      <c r="O28" s="201">
        <v>2.56</v>
      </c>
      <c r="P28" s="201">
        <v>16.73</v>
      </c>
      <c r="Q28" s="201">
        <v>2.86</v>
      </c>
      <c r="R28" s="201">
        <v>10.9</v>
      </c>
      <c r="S28" s="201">
        <v>6.76</v>
      </c>
      <c r="T28" s="201">
        <v>0</v>
      </c>
      <c r="U28" s="201">
        <v>1.81</v>
      </c>
      <c r="V28" s="201">
        <v>4.33</v>
      </c>
      <c r="W28" s="201">
        <v>10.46</v>
      </c>
      <c r="X28" s="201">
        <v>51.49</v>
      </c>
      <c r="Y28" s="201">
        <v>0</v>
      </c>
      <c r="Z28" s="201">
        <v>32.17</v>
      </c>
      <c r="AA28" s="201">
        <v>0</v>
      </c>
      <c r="AB28" s="201">
        <v>0</v>
      </c>
      <c r="AC28" s="201">
        <v>20.03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42.31</v>
      </c>
      <c r="AJ28" s="201">
        <v>0</v>
      </c>
      <c r="AK28" s="201">
        <v>23.62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19.739999999999998</v>
      </c>
      <c r="K29" s="201">
        <v>242.11</v>
      </c>
      <c r="L29" s="201">
        <v>11.04</v>
      </c>
      <c r="M29" s="201">
        <v>2.13</v>
      </c>
      <c r="N29" s="201">
        <v>1.81</v>
      </c>
      <c r="O29" s="201">
        <v>2.56</v>
      </c>
      <c r="P29" s="201">
        <v>0.82</v>
      </c>
      <c r="Q29" s="201">
        <v>2.86</v>
      </c>
      <c r="R29" s="201">
        <v>10.9</v>
      </c>
      <c r="S29" s="201">
        <v>6.76</v>
      </c>
      <c r="T29" s="201">
        <v>0</v>
      </c>
      <c r="U29" s="201">
        <v>1.81</v>
      </c>
      <c r="V29" s="201">
        <v>4.33</v>
      </c>
      <c r="W29" s="201">
        <v>10.46</v>
      </c>
      <c r="X29" s="201">
        <v>21.13</v>
      </c>
      <c r="Y29" s="201">
        <v>0</v>
      </c>
      <c r="Z29" s="201">
        <v>32.17</v>
      </c>
      <c r="AA29" s="201">
        <v>0</v>
      </c>
      <c r="AB29" s="201">
        <v>0</v>
      </c>
      <c r="AC29" s="201">
        <v>20.03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42.31</v>
      </c>
      <c r="AJ29" s="201">
        <v>0</v>
      </c>
      <c r="AK29" s="201">
        <v>23.62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19.739999999999998</v>
      </c>
      <c r="K30" s="201">
        <v>242.11</v>
      </c>
      <c r="L30" s="201">
        <v>11.04</v>
      </c>
      <c r="M30" s="201">
        <v>2.13</v>
      </c>
      <c r="N30" s="201">
        <v>1.81</v>
      </c>
      <c r="O30" s="201">
        <v>2.56</v>
      </c>
      <c r="P30" s="201">
        <v>0.82</v>
      </c>
      <c r="Q30" s="201">
        <v>2.86</v>
      </c>
      <c r="R30" s="201">
        <v>10.9</v>
      </c>
      <c r="S30" s="201">
        <v>6.76</v>
      </c>
      <c r="T30" s="201">
        <v>0</v>
      </c>
      <c r="U30" s="201">
        <v>1.81</v>
      </c>
      <c r="V30" s="201">
        <v>4.33</v>
      </c>
      <c r="W30" s="201">
        <v>10.46</v>
      </c>
      <c r="X30" s="201">
        <v>21.13</v>
      </c>
      <c r="Y30" s="201">
        <v>0</v>
      </c>
      <c r="Z30" s="201">
        <v>32.17</v>
      </c>
      <c r="AA30" s="201">
        <v>0</v>
      </c>
      <c r="AB30" s="201">
        <v>0</v>
      </c>
      <c r="AC30" s="201">
        <v>20.03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42.31</v>
      </c>
      <c r="AJ30" s="201">
        <v>0</v>
      </c>
      <c r="AK30" s="201">
        <v>23.62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19.739999999999998</v>
      </c>
      <c r="K31" s="201">
        <v>242.11</v>
      </c>
      <c r="L31" s="201">
        <v>11.04</v>
      </c>
      <c r="M31" s="201">
        <v>2.2200000000000002</v>
      </c>
      <c r="N31" s="201">
        <v>1.81</v>
      </c>
      <c r="O31" s="201">
        <v>2.56</v>
      </c>
      <c r="P31" s="201">
        <v>0.83</v>
      </c>
      <c r="Q31" s="201">
        <v>2.86</v>
      </c>
      <c r="R31" s="201">
        <v>10.9</v>
      </c>
      <c r="S31" s="201">
        <v>6.76</v>
      </c>
      <c r="T31" s="201">
        <v>0</v>
      </c>
      <c r="U31" s="201">
        <v>1.81</v>
      </c>
      <c r="V31" s="201">
        <v>4.33</v>
      </c>
      <c r="W31" s="201">
        <v>10.46</v>
      </c>
      <c r="X31" s="201">
        <v>21.13</v>
      </c>
      <c r="Y31" s="201">
        <v>0</v>
      </c>
      <c r="Z31" s="201">
        <v>32.17</v>
      </c>
      <c r="AA31" s="201">
        <v>0</v>
      </c>
      <c r="AB31" s="201">
        <v>0</v>
      </c>
      <c r="AC31" s="201">
        <v>20.03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42.31</v>
      </c>
      <c r="AJ31" s="201">
        <v>0</v>
      </c>
      <c r="AK31" s="201">
        <v>23.62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19.739999999999998</v>
      </c>
      <c r="K32" s="201">
        <v>242.11</v>
      </c>
      <c r="L32" s="201">
        <v>11.04</v>
      </c>
      <c r="M32" s="201">
        <v>2.2200000000000002</v>
      </c>
      <c r="N32" s="201">
        <v>1.81</v>
      </c>
      <c r="O32" s="201">
        <v>2.56</v>
      </c>
      <c r="P32" s="201">
        <v>0.84</v>
      </c>
      <c r="Q32" s="201">
        <v>2.86</v>
      </c>
      <c r="R32" s="201">
        <v>10.9</v>
      </c>
      <c r="S32" s="201">
        <v>6.76</v>
      </c>
      <c r="T32" s="201">
        <v>0</v>
      </c>
      <c r="U32" s="201">
        <v>1.81</v>
      </c>
      <c r="V32" s="201">
        <v>4.33</v>
      </c>
      <c r="W32" s="201">
        <v>10.46</v>
      </c>
      <c r="X32" s="201">
        <v>21.13</v>
      </c>
      <c r="Y32" s="201">
        <v>0</v>
      </c>
      <c r="Z32" s="201">
        <v>32.17</v>
      </c>
      <c r="AA32" s="201">
        <v>0</v>
      </c>
      <c r="AB32" s="201">
        <v>0</v>
      </c>
      <c r="AC32" s="201">
        <v>20.03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42.31</v>
      </c>
      <c r="AJ32" s="201">
        <v>0</v>
      </c>
      <c r="AK32" s="201">
        <v>23.62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19.739999999999998</v>
      </c>
      <c r="K33" s="201">
        <v>242.11</v>
      </c>
      <c r="L33" s="201">
        <v>11.04</v>
      </c>
      <c r="M33" s="201">
        <v>2.2200000000000002</v>
      </c>
      <c r="N33" s="201">
        <v>1.81</v>
      </c>
      <c r="O33" s="201">
        <v>2.56</v>
      </c>
      <c r="P33" s="201">
        <v>0.86</v>
      </c>
      <c r="Q33" s="201">
        <v>2.86</v>
      </c>
      <c r="R33" s="201">
        <v>10.9</v>
      </c>
      <c r="S33" s="201">
        <v>6.76</v>
      </c>
      <c r="T33" s="201">
        <v>0</v>
      </c>
      <c r="U33" s="201">
        <v>1.81</v>
      </c>
      <c r="V33" s="201">
        <v>4.33</v>
      </c>
      <c r="W33" s="201">
        <v>10.46</v>
      </c>
      <c r="X33" s="201">
        <v>2.2999999999999998</v>
      </c>
      <c r="Y33" s="201">
        <v>0</v>
      </c>
      <c r="Z33" s="201">
        <v>32.17</v>
      </c>
      <c r="AA33" s="201">
        <v>0</v>
      </c>
      <c r="AB33" s="201">
        <v>0</v>
      </c>
      <c r="AC33" s="201">
        <v>20.03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42.31</v>
      </c>
      <c r="AJ33" s="201">
        <v>0</v>
      </c>
      <c r="AK33" s="201">
        <v>23.62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19.739999999999998</v>
      </c>
      <c r="K34" s="201">
        <v>242.11</v>
      </c>
      <c r="L34" s="201">
        <v>11.04</v>
      </c>
      <c r="M34" s="201">
        <v>2.2200000000000002</v>
      </c>
      <c r="N34" s="201">
        <v>1.81</v>
      </c>
      <c r="O34" s="201">
        <v>2.56</v>
      </c>
      <c r="P34" s="201">
        <v>0.86</v>
      </c>
      <c r="Q34" s="201">
        <v>2.86</v>
      </c>
      <c r="R34" s="201">
        <v>10.9</v>
      </c>
      <c r="S34" s="201">
        <v>6.76</v>
      </c>
      <c r="T34" s="201">
        <v>0</v>
      </c>
      <c r="U34" s="201">
        <v>1.81</v>
      </c>
      <c r="V34" s="201">
        <v>4.33</v>
      </c>
      <c r="W34" s="201">
        <v>10.46</v>
      </c>
      <c r="X34" s="201">
        <v>2.2999999999999998</v>
      </c>
      <c r="Y34" s="201">
        <v>0</v>
      </c>
      <c r="Z34" s="201">
        <v>32.17</v>
      </c>
      <c r="AA34" s="201">
        <v>0</v>
      </c>
      <c r="AB34" s="201">
        <v>0</v>
      </c>
      <c r="AC34" s="201">
        <v>20.03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42.31</v>
      </c>
      <c r="AJ34" s="201">
        <v>0</v>
      </c>
      <c r="AK34" s="201">
        <v>23.62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19.739999999999998</v>
      </c>
      <c r="K35" s="201">
        <v>242.11</v>
      </c>
      <c r="L35" s="201">
        <v>11.04</v>
      </c>
      <c r="M35" s="201">
        <v>2.2200000000000002</v>
      </c>
      <c r="N35" s="201">
        <v>1.81</v>
      </c>
      <c r="O35" s="201">
        <v>2.56</v>
      </c>
      <c r="P35" s="201">
        <v>0.86</v>
      </c>
      <c r="Q35" s="201">
        <v>2.86</v>
      </c>
      <c r="R35" s="201">
        <v>10.9</v>
      </c>
      <c r="S35" s="201">
        <v>6.76</v>
      </c>
      <c r="T35" s="201">
        <v>0</v>
      </c>
      <c r="U35" s="201">
        <v>1.81</v>
      </c>
      <c r="V35" s="201">
        <v>4.33</v>
      </c>
      <c r="W35" s="201">
        <v>10.46</v>
      </c>
      <c r="X35" s="201">
        <v>2.2999999999999998</v>
      </c>
      <c r="Y35" s="201">
        <v>0</v>
      </c>
      <c r="Z35" s="201">
        <v>32.17</v>
      </c>
      <c r="AA35" s="201">
        <v>0</v>
      </c>
      <c r="AB35" s="201">
        <v>0</v>
      </c>
      <c r="AC35" s="201">
        <v>20.03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42.31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19.739999999999998</v>
      </c>
      <c r="K36" s="201">
        <v>242.11</v>
      </c>
      <c r="L36" s="201">
        <v>11.04</v>
      </c>
      <c r="M36" s="201">
        <v>2.2200000000000002</v>
      </c>
      <c r="N36" s="201">
        <v>1.81</v>
      </c>
      <c r="O36" s="201">
        <v>2.56</v>
      </c>
      <c r="P36" s="201">
        <v>0.86</v>
      </c>
      <c r="Q36" s="201">
        <v>2.86</v>
      </c>
      <c r="R36" s="201">
        <v>10.9</v>
      </c>
      <c r="S36" s="201">
        <v>6.76</v>
      </c>
      <c r="T36" s="201">
        <v>0</v>
      </c>
      <c r="U36" s="201">
        <v>1.81</v>
      </c>
      <c r="V36" s="201">
        <v>4.33</v>
      </c>
      <c r="W36" s="201">
        <v>10.46</v>
      </c>
      <c r="X36" s="201">
        <v>2.2999999999999998</v>
      </c>
      <c r="Y36" s="201">
        <v>0</v>
      </c>
      <c r="Z36" s="201">
        <v>32.17</v>
      </c>
      <c r="AA36" s="201">
        <v>0</v>
      </c>
      <c r="AB36" s="201">
        <v>0</v>
      </c>
      <c r="AC36" s="201">
        <v>20.03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42.31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19.739999999999998</v>
      </c>
      <c r="K37" s="201">
        <v>242.11</v>
      </c>
      <c r="L37" s="201">
        <v>11.04</v>
      </c>
      <c r="M37" s="201">
        <v>2.2200000000000002</v>
      </c>
      <c r="N37" s="201">
        <v>1.81</v>
      </c>
      <c r="O37" s="201">
        <v>2.56</v>
      </c>
      <c r="P37" s="201">
        <v>0.86</v>
      </c>
      <c r="Q37" s="201">
        <v>2.86</v>
      </c>
      <c r="R37" s="201">
        <v>10.9</v>
      </c>
      <c r="S37" s="201">
        <v>6.76</v>
      </c>
      <c r="T37" s="201">
        <v>0</v>
      </c>
      <c r="U37" s="201">
        <v>1.81</v>
      </c>
      <c r="V37" s="201">
        <v>4.33</v>
      </c>
      <c r="W37" s="201">
        <v>10.46</v>
      </c>
      <c r="X37" s="201">
        <v>2.2999999999999998</v>
      </c>
      <c r="Y37" s="201">
        <v>0</v>
      </c>
      <c r="Z37" s="201">
        <v>32.17</v>
      </c>
      <c r="AA37" s="201">
        <v>0</v>
      </c>
      <c r="AB37" s="201">
        <v>0</v>
      </c>
      <c r="AC37" s="201">
        <v>20.03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42.31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19.739999999999998</v>
      </c>
      <c r="K38" s="201">
        <v>242.11</v>
      </c>
      <c r="L38" s="201">
        <v>11.04</v>
      </c>
      <c r="M38" s="201">
        <v>2.2200000000000002</v>
      </c>
      <c r="N38" s="201">
        <v>1.81</v>
      </c>
      <c r="O38" s="201">
        <v>2.56</v>
      </c>
      <c r="P38" s="201">
        <v>0.86</v>
      </c>
      <c r="Q38" s="201">
        <v>2.86</v>
      </c>
      <c r="R38" s="201">
        <v>10.9</v>
      </c>
      <c r="S38" s="201">
        <v>6.76</v>
      </c>
      <c r="T38" s="201">
        <v>0</v>
      </c>
      <c r="U38" s="201">
        <v>1.81</v>
      </c>
      <c r="V38" s="201">
        <v>4.33</v>
      </c>
      <c r="W38" s="201">
        <v>10.46</v>
      </c>
      <c r="X38" s="201">
        <v>2.2999999999999998</v>
      </c>
      <c r="Y38" s="201">
        <v>0</v>
      </c>
      <c r="Z38" s="201">
        <v>32.17</v>
      </c>
      <c r="AA38" s="201">
        <v>0</v>
      </c>
      <c r="AB38" s="201">
        <v>0</v>
      </c>
      <c r="AC38" s="201">
        <v>20.03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42.31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19.739999999999998</v>
      </c>
      <c r="K39" s="201">
        <v>242.12</v>
      </c>
      <c r="L39" s="201">
        <v>11.04</v>
      </c>
      <c r="M39" s="201">
        <v>2.2200000000000002</v>
      </c>
      <c r="N39" s="201">
        <v>1.81</v>
      </c>
      <c r="O39" s="201">
        <v>2.56</v>
      </c>
      <c r="P39" s="201">
        <v>0.86</v>
      </c>
      <c r="Q39" s="201">
        <v>2.86</v>
      </c>
      <c r="R39" s="201">
        <v>10.9</v>
      </c>
      <c r="S39" s="201">
        <v>6.76</v>
      </c>
      <c r="T39" s="201">
        <v>0</v>
      </c>
      <c r="U39" s="201">
        <v>1.81</v>
      </c>
      <c r="V39" s="201">
        <v>4.33</v>
      </c>
      <c r="W39" s="201">
        <v>10.46</v>
      </c>
      <c r="X39" s="201">
        <v>2.2999999999999998</v>
      </c>
      <c r="Y39" s="201">
        <v>0</v>
      </c>
      <c r="Z39" s="201">
        <v>32.17</v>
      </c>
      <c r="AA39" s="201">
        <v>0</v>
      </c>
      <c r="AB39" s="201">
        <v>0</v>
      </c>
      <c r="AC39" s="201">
        <v>20.03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42.31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19.739999999999998</v>
      </c>
      <c r="K40" s="201">
        <v>242.11</v>
      </c>
      <c r="L40" s="201">
        <v>11.04</v>
      </c>
      <c r="M40" s="201">
        <v>2.2200000000000002</v>
      </c>
      <c r="N40" s="201">
        <v>1.81</v>
      </c>
      <c r="O40" s="201">
        <v>2.56</v>
      </c>
      <c r="P40" s="201">
        <v>0.86</v>
      </c>
      <c r="Q40" s="201">
        <v>2.86</v>
      </c>
      <c r="R40" s="201">
        <v>10.9</v>
      </c>
      <c r="S40" s="201">
        <v>6.76</v>
      </c>
      <c r="T40" s="201">
        <v>0</v>
      </c>
      <c r="U40" s="201">
        <v>1.81</v>
      </c>
      <c r="V40" s="201">
        <v>4.33</v>
      </c>
      <c r="W40" s="201">
        <v>10.46</v>
      </c>
      <c r="X40" s="201">
        <v>2.2999999999999998</v>
      </c>
      <c r="Y40" s="201">
        <v>0</v>
      </c>
      <c r="Z40" s="201">
        <v>32.17</v>
      </c>
      <c r="AA40" s="201">
        <v>0</v>
      </c>
      <c r="AB40" s="201">
        <v>0</v>
      </c>
      <c r="AC40" s="201">
        <v>20.03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42.31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19.739999999999998</v>
      </c>
      <c r="K41" s="201">
        <v>242.11</v>
      </c>
      <c r="L41" s="201">
        <v>11.04</v>
      </c>
      <c r="M41" s="201">
        <v>2.2200000000000002</v>
      </c>
      <c r="N41" s="201">
        <v>1.81</v>
      </c>
      <c r="O41" s="201">
        <v>2.56</v>
      </c>
      <c r="P41" s="201">
        <v>0.86</v>
      </c>
      <c r="Q41" s="201">
        <v>2.86</v>
      </c>
      <c r="R41" s="201">
        <v>10.9</v>
      </c>
      <c r="S41" s="201">
        <v>6.76</v>
      </c>
      <c r="T41" s="201">
        <v>0</v>
      </c>
      <c r="U41" s="201">
        <v>1.81</v>
      </c>
      <c r="V41" s="201">
        <v>4.33</v>
      </c>
      <c r="W41" s="201">
        <v>10.46</v>
      </c>
      <c r="X41" s="201">
        <v>1.77</v>
      </c>
      <c r="Y41" s="201">
        <v>0</v>
      </c>
      <c r="Z41" s="201">
        <v>32.17</v>
      </c>
      <c r="AA41" s="201">
        <v>0</v>
      </c>
      <c r="AB41" s="201">
        <v>0</v>
      </c>
      <c r="AC41" s="201">
        <v>20.03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42.31</v>
      </c>
      <c r="AJ41" s="201">
        <v>0</v>
      </c>
      <c r="AK41" s="201">
        <v>23.62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19.739999999999998</v>
      </c>
      <c r="K42" s="201">
        <v>242.11</v>
      </c>
      <c r="L42" s="201">
        <v>11.04</v>
      </c>
      <c r="M42" s="201">
        <v>2.2200000000000002</v>
      </c>
      <c r="N42" s="201">
        <v>1.81</v>
      </c>
      <c r="O42" s="201">
        <v>2.56</v>
      </c>
      <c r="P42" s="201">
        <v>0.86</v>
      </c>
      <c r="Q42" s="201">
        <v>2.86</v>
      </c>
      <c r="R42" s="201">
        <v>10.9</v>
      </c>
      <c r="S42" s="201">
        <v>6.76</v>
      </c>
      <c r="T42" s="201">
        <v>0</v>
      </c>
      <c r="U42" s="201">
        <v>1.81</v>
      </c>
      <c r="V42" s="201">
        <v>4.33</v>
      </c>
      <c r="W42" s="201">
        <v>10.46</v>
      </c>
      <c r="X42" s="201">
        <v>1.93</v>
      </c>
      <c r="Y42" s="201">
        <v>0</v>
      </c>
      <c r="Z42" s="201">
        <v>32.17</v>
      </c>
      <c r="AA42" s="201">
        <v>0</v>
      </c>
      <c r="AB42" s="201">
        <v>0</v>
      </c>
      <c r="AC42" s="201">
        <v>20.03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42.31</v>
      </c>
      <c r="AJ42" s="201">
        <v>0</v>
      </c>
      <c r="AK42" s="201">
        <v>23.62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19.739999999999998</v>
      </c>
      <c r="K43" s="201">
        <v>242.11</v>
      </c>
      <c r="L43" s="201">
        <v>11.04</v>
      </c>
      <c r="M43" s="201">
        <v>2.2200000000000002</v>
      </c>
      <c r="N43" s="201">
        <v>1.81</v>
      </c>
      <c r="O43" s="201">
        <v>2.56</v>
      </c>
      <c r="P43" s="201">
        <v>0.86</v>
      </c>
      <c r="Q43" s="201">
        <v>2.86</v>
      </c>
      <c r="R43" s="201">
        <v>10.9</v>
      </c>
      <c r="S43" s="201">
        <v>6.76</v>
      </c>
      <c r="T43" s="201">
        <v>0</v>
      </c>
      <c r="U43" s="201">
        <v>1.81</v>
      </c>
      <c r="V43" s="201">
        <v>4.33</v>
      </c>
      <c r="W43" s="201">
        <v>10.46</v>
      </c>
      <c r="X43" s="201">
        <v>1.93</v>
      </c>
      <c r="Y43" s="201">
        <v>0</v>
      </c>
      <c r="Z43" s="201">
        <v>32.17</v>
      </c>
      <c r="AA43" s="201">
        <v>0</v>
      </c>
      <c r="AB43" s="201">
        <v>0</v>
      </c>
      <c r="AC43" s="201">
        <v>20.03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42.31</v>
      </c>
      <c r="AJ43" s="201">
        <v>0</v>
      </c>
      <c r="AK43" s="201">
        <v>23.62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19.739999999999998</v>
      </c>
      <c r="K44" s="201">
        <v>242.11</v>
      </c>
      <c r="L44" s="201">
        <v>11.04</v>
      </c>
      <c r="M44" s="201">
        <v>2.2200000000000002</v>
      </c>
      <c r="N44" s="201">
        <v>1.81</v>
      </c>
      <c r="O44" s="201">
        <v>2.56</v>
      </c>
      <c r="P44" s="201">
        <v>0.86</v>
      </c>
      <c r="Q44" s="201">
        <v>2.86</v>
      </c>
      <c r="R44" s="201">
        <v>10.9</v>
      </c>
      <c r="S44" s="201">
        <v>6.76</v>
      </c>
      <c r="T44" s="201">
        <v>0</v>
      </c>
      <c r="U44" s="201">
        <v>1.81</v>
      </c>
      <c r="V44" s="201">
        <v>4.33</v>
      </c>
      <c r="W44" s="201">
        <v>10.46</v>
      </c>
      <c r="X44" s="201">
        <v>1.93</v>
      </c>
      <c r="Y44" s="201">
        <v>0</v>
      </c>
      <c r="Z44" s="201">
        <v>32.17</v>
      </c>
      <c r="AA44" s="201">
        <v>0</v>
      </c>
      <c r="AB44" s="201">
        <v>0</v>
      </c>
      <c r="AC44" s="201">
        <v>25.31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43.7</v>
      </c>
      <c r="AJ44" s="201">
        <v>0</v>
      </c>
      <c r="AK44" s="201">
        <v>23.62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19.739999999999998</v>
      </c>
      <c r="K45" s="201">
        <v>242.11</v>
      </c>
      <c r="L45" s="201">
        <v>11.04</v>
      </c>
      <c r="M45" s="201">
        <v>2.2200000000000002</v>
      </c>
      <c r="N45" s="201">
        <v>1.81</v>
      </c>
      <c r="O45" s="201">
        <v>2.56</v>
      </c>
      <c r="P45" s="201">
        <v>0.89</v>
      </c>
      <c r="Q45" s="201">
        <v>2.86</v>
      </c>
      <c r="R45" s="201">
        <v>10.9</v>
      </c>
      <c r="S45" s="201">
        <v>6.76</v>
      </c>
      <c r="T45" s="201">
        <v>0</v>
      </c>
      <c r="U45" s="201">
        <v>1.81</v>
      </c>
      <c r="V45" s="201">
        <v>4.33</v>
      </c>
      <c r="W45" s="201">
        <v>10.46</v>
      </c>
      <c r="X45" s="201">
        <v>1.93</v>
      </c>
      <c r="Y45" s="201">
        <v>0</v>
      </c>
      <c r="Z45" s="201">
        <v>32.17</v>
      </c>
      <c r="AA45" s="201">
        <v>0</v>
      </c>
      <c r="AB45" s="201">
        <v>0</v>
      </c>
      <c r="AC45" s="201">
        <v>25.31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43.7</v>
      </c>
      <c r="AJ45" s="201">
        <v>0</v>
      </c>
      <c r="AK45" s="201">
        <v>23.62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19.739999999999998</v>
      </c>
      <c r="K46" s="201">
        <v>242.11</v>
      </c>
      <c r="L46" s="201">
        <v>11.04</v>
      </c>
      <c r="M46" s="201">
        <v>2.2200000000000002</v>
      </c>
      <c r="N46" s="201">
        <v>1.81</v>
      </c>
      <c r="O46" s="201">
        <v>2.56</v>
      </c>
      <c r="P46" s="201">
        <v>0.9</v>
      </c>
      <c r="Q46" s="201">
        <v>2.86</v>
      </c>
      <c r="R46" s="201">
        <v>10.9</v>
      </c>
      <c r="S46" s="201">
        <v>6.76</v>
      </c>
      <c r="T46" s="201">
        <v>0</v>
      </c>
      <c r="U46" s="201">
        <v>1.81</v>
      </c>
      <c r="V46" s="201">
        <v>4.33</v>
      </c>
      <c r="W46" s="201">
        <v>10.46</v>
      </c>
      <c r="X46" s="201">
        <v>1.93</v>
      </c>
      <c r="Y46" s="201">
        <v>0</v>
      </c>
      <c r="Z46" s="201">
        <v>32.17</v>
      </c>
      <c r="AA46" s="201">
        <v>0</v>
      </c>
      <c r="AB46" s="201">
        <v>0</v>
      </c>
      <c r="AC46" s="201">
        <v>25.31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43.7</v>
      </c>
      <c r="AJ46" s="201">
        <v>0</v>
      </c>
      <c r="AK46" s="201">
        <v>23.62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19.739999999999998</v>
      </c>
      <c r="K47" s="201">
        <v>242.11</v>
      </c>
      <c r="L47" s="201">
        <v>11.04</v>
      </c>
      <c r="M47" s="201">
        <v>2.2200000000000002</v>
      </c>
      <c r="N47" s="201">
        <v>1.81</v>
      </c>
      <c r="O47" s="201">
        <v>2.56</v>
      </c>
      <c r="P47" s="201">
        <v>0.91</v>
      </c>
      <c r="Q47" s="201">
        <v>0.17</v>
      </c>
      <c r="R47" s="201">
        <v>0.32</v>
      </c>
      <c r="S47" s="201">
        <v>1.1200000000000001</v>
      </c>
      <c r="T47" s="201">
        <v>0</v>
      </c>
      <c r="U47" s="201">
        <v>1.81</v>
      </c>
      <c r="V47" s="201">
        <v>4.38</v>
      </c>
      <c r="W47" s="201">
        <v>4.8899999999999997</v>
      </c>
      <c r="X47" s="201">
        <v>1.93</v>
      </c>
      <c r="Y47" s="201">
        <v>0</v>
      </c>
      <c r="Z47" s="201">
        <v>32.17</v>
      </c>
      <c r="AA47" s="201">
        <v>0</v>
      </c>
      <c r="AB47" s="201">
        <v>0</v>
      </c>
      <c r="AC47" s="201">
        <v>25.31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44.96</v>
      </c>
      <c r="AJ47" s="201">
        <v>0</v>
      </c>
      <c r="AK47" s="201">
        <v>23.62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19.739999999999998</v>
      </c>
      <c r="K48" s="201">
        <v>242.11</v>
      </c>
      <c r="L48" s="201">
        <v>0.39</v>
      </c>
      <c r="M48" s="201">
        <v>2.2200000000000002</v>
      </c>
      <c r="N48" s="201">
        <v>1.81</v>
      </c>
      <c r="O48" s="201">
        <v>2.56</v>
      </c>
      <c r="P48" s="201">
        <v>0.93</v>
      </c>
      <c r="Q48" s="201">
        <v>0.17</v>
      </c>
      <c r="R48" s="201">
        <v>0.32</v>
      </c>
      <c r="S48" s="201">
        <v>0.4</v>
      </c>
      <c r="T48" s="201">
        <v>0</v>
      </c>
      <c r="U48" s="201">
        <v>1.81</v>
      </c>
      <c r="V48" s="201">
        <v>2.0299999999999998</v>
      </c>
      <c r="W48" s="201">
        <v>4.8899999999999997</v>
      </c>
      <c r="X48" s="201">
        <v>1.93</v>
      </c>
      <c r="Y48" s="201">
        <v>0</v>
      </c>
      <c r="Z48" s="201">
        <v>32.17</v>
      </c>
      <c r="AA48" s="201">
        <v>0</v>
      </c>
      <c r="AB48" s="201">
        <v>0</v>
      </c>
      <c r="AC48" s="201">
        <v>25.31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44.96</v>
      </c>
      <c r="AJ48" s="201">
        <v>0</v>
      </c>
      <c r="AK48" s="201">
        <v>11.62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19.739999999999998</v>
      </c>
      <c r="K49" s="201">
        <v>242.11</v>
      </c>
      <c r="L49" s="201">
        <v>11.04</v>
      </c>
      <c r="M49" s="201">
        <v>2.2200000000000002</v>
      </c>
      <c r="N49" s="201">
        <v>1.81</v>
      </c>
      <c r="O49" s="201">
        <v>2.56</v>
      </c>
      <c r="P49" s="201">
        <v>1.38</v>
      </c>
      <c r="Q49" s="201">
        <v>0.17</v>
      </c>
      <c r="R49" s="201">
        <v>0.32</v>
      </c>
      <c r="S49" s="201">
        <v>0.4</v>
      </c>
      <c r="T49" s="201">
        <v>0</v>
      </c>
      <c r="U49" s="201">
        <v>1.81</v>
      </c>
      <c r="V49" s="201">
        <v>4.4000000000000004</v>
      </c>
      <c r="W49" s="201">
        <v>0.54</v>
      </c>
      <c r="X49" s="201">
        <v>1.93</v>
      </c>
      <c r="Y49" s="201">
        <v>0</v>
      </c>
      <c r="Z49" s="201">
        <v>2.13</v>
      </c>
      <c r="AA49" s="201">
        <v>0</v>
      </c>
      <c r="AB49" s="201">
        <v>0</v>
      </c>
      <c r="AC49" s="201">
        <v>25.31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44.96</v>
      </c>
      <c r="AJ49" s="201">
        <v>0</v>
      </c>
      <c r="AK49" s="201">
        <v>23.62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19.739999999999998</v>
      </c>
      <c r="K50" s="201">
        <v>242.11</v>
      </c>
      <c r="L50" s="201">
        <v>11.04</v>
      </c>
      <c r="M50" s="201">
        <v>2.2200000000000002</v>
      </c>
      <c r="N50" s="201">
        <v>1.81</v>
      </c>
      <c r="O50" s="201">
        <v>2.56</v>
      </c>
      <c r="P50" s="201">
        <v>1.38</v>
      </c>
      <c r="Q50" s="201">
        <v>2.93</v>
      </c>
      <c r="R50" s="201">
        <v>0.74</v>
      </c>
      <c r="S50" s="201">
        <v>6.93</v>
      </c>
      <c r="T50" s="201">
        <v>0</v>
      </c>
      <c r="U50" s="201">
        <v>1.81</v>
      </c>
      <c r="V50" s="201">
        <v>4.4000000000000004</v>
      </c>
      <c r="W50" s="201">
        <v>0.54</v>
      </c>
      <c r="X50" s="201">
        <v>1.93</v>
      </c>
      <c r="Y50" s="201">
        <v>0</v>
      </c>
      <c r="Z50" s="201">
        <v>2.13</v>
      </c>
      <c r="AA50" s="201">
        <v>0</v>
      </c>
      <c r="AB50" s="201">
        <v>0</v>
      </c>
      <c r="AC50" s="201">
        <v>25.31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44.96</v>
      </c>
      <c r="AJ50" s="201">
        <v>0</v>
      </c>
      <c r="AK50" s="201">
        <v>23.62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19.739999999999998</v>
      </c>
      <c r="K51" s="201">
        <v>242.11</v>
      </c>
      <c r="L51" s="201">
        <v>11.04</v>
      </c>
      <c r="M51" s="201">
        <v>2.2200000000000002</v>
      </c>
      <c r="N51" s="201">
        <v>1.81</v>
      </c>
      <c r="O51" s="201">
        <v>2.56</v>
      </c>
      <c r="P51" s="201">
        <v>0.95</v>
      </c>
      <c r="Q51" s="201">
        <v>2.93</v>
      </c>
      <c r="R51" s="201">
        <v>1.86</v>
      </c>
      <c r="S51" s="201">
        <v>6.93</v>
      </c>
      <c r="T51" s="201">
        <v>0</v>
      </c>
      <c r="U51" s="201">
        <v>1.81</v>
      </c>
      <c r="V51" s="201">
        <v>4.4000000000000004</v>
      </c>
      <c r="W51" s="201">
        <v>0.54</v>
      </c>
      <c r="X51" s="201">
        <v>2.16</v>
      </c>
      <c r="Y51" s="201">
        <v>0</v>
      </c>
      <c r="Z51" s="201">
        <v>2.13</v>
      </c>
      <c r="AA51" s="201">
        <v>0</v>
      </c>
      <c r="AB51" s="201">
        <v>0</v>
      </c>
      <c r="AC51" s="201">
        <v>21.04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42.31</v>
      </c>
      <c r="AJ51" s="201">
        <v>0</v>
      </c>
      <c r="AK51" s="201">
        <v>23.62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19.739999999999998</v>
      </c>
      <c r="K52" s="201">
        <v>242.11</v>
      </c>
      <c r="L52" s="201">
        <v>11.04</v>
      </c>
      <c r="M52" s="201">
        <v>2.2200000000000002</v>
      </c>
      <c r="N52" s="201">
        <v>1.81</v>
      </c>
      <c r="O52" s="201">
        <v>2.56</v>
      </c>
      <c r="P52" s="201">
        <v>0.95</v>
      </c>
      <c r="Q52" s="201">
        <v>2.93</v>
      </c>
      <c r="R52" s="201">
        <v>1.86</v>
      </c>
      <c r="S52" s="201">
        <v>6.93</v>
      </c>
      <c r="T52" s="201">
        <v>0</v>
      </c>
      <c r="U52" s="201">
        <v>1.81</v>
      </c>
      <c r="V52" s="201">
        <v>0.22</v>
      </c>
      <c r="W52" s="201">
        <v>0.54</v>
      </c>
      <c r="X52" s="201">
        <v>2.2599999999999998</v>
      </c>
      <c r="Y52" s="201">
        <v>0</v>
      </c>
      <c r="Z52" s="201">
        <v>2.13</v>
      </c>
      <c r="AA52" s="201">
        <v>0</v>
      </c>
      <c r="AB52" s="201">
        <v>0</v>
      </c>
      <c r="AC52" s="201">
        <v>21.04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42.31</v>
      </c>
      <c r="AJ52" s="201">
        <v>0</v>
      </c>
      <c r="AK52" s="201">
        <v>23.62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19.739999999999998</v>
      </c>
      <c r="K53" s="201">
        <v>242.11</v>
      </c>
      <c r="L53" s="201">
        <v>11.04</v>
      </c>
      <c r="M53" s="201">
        <v>2.2200000000000002</v>
      </c>
      <c r="N53" s="201">
        <v>1.81</v>
      </c>
      <c r="O53" s="201">
        <v>2.56</v>
      </c>
      <c r="P53" s="201">
        <v>0.95</v>
      </c>
      <c r="Q53" s="201">
        <v>0.17</v>
      </c>
      <c r="R53" s="201">
        <v>0.32</v>
      </c>
      <c r="S53" s="201">
        <v>0.4</v>
      </c>
      <c r="T53" s="201">
        <v>0</v>
      </c>
      <c r="U53" s="201">
        <v>1.81</v>
      </c>
      <c r="V53" s="201">
        <v>0.22</v>
      </c>
      <c r="W53" s="201">
        <v>0.54</v>
      </c>
      <c r="X53" s="201">
        <v>2.2599999999999998</v>
      </c>
      <c r="Y53" s="201">
        <v>0</v>
      </c>
      <c r="Z53" s="201">
        <v>2.13</v>
      </c>
      <c r="AA53" s="201">
        <v>0</v>
      </c>
      <c r="AB53" s="201">
        <v>0</v>
      </c>
      <c r="AC53" s="201">
        <v>21.04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42.31</v>
      </c>
      <c r="AJ53" s="201">
        <v>0</v>
      </c>
      <c r="AK53" s="201">
        <v>14.62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19.739999999999998</v>
      </c>
      <c r="K54" s="201">
        <v>242.11</v>
      </c>
      <c r="L54" s="201">
        <v>11.04</v>
      </c>
      <c r="M54" s="201">
        <v>2.2200000000000002</v>
      </c>
      <c r="N54" s="201">
        <v>1.81</v>
      </c>
      <c r="O54" s="201">
        <v>2.56</v>
      </c>
      <c r="P54" s="201">
        <v>0.95</v>
      </c>
      <c r="Q54" s="201">
        <v>0.17</v>
      </c>
      <c r="R54" s="201">
        <v>0.32</v>
      </c>
      <c r="S54" s="201">
        <v>0.4</v>
      </c>
      <c r="T54" s="201">
        <v>0</v>
      </c>
      <c r="U54" s="201">
        <v>1.81</v>
      </c>
      <c r="V54" s="201">
        <v>0.22</v>
      </c>
      <c r="W54" s="201">
        <v>0.54</v>
      </c>
      <c r="X54" s="201">
        <v>2.2599999999999998</v>
      </c>
      <c r="Y54" s="201">
        <v>0</v>
      </c>
      <c r="Z54" s="201">
        <v>2.13</v>
      </c>
      <c r="AA54" s="201">
        <v>0</v>
      </c>
      <c r="AB54" s="201">
        <v>0</v>
      </c>
      <c r="AC54" s="201">
        <v>21.04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42.31</v>
      </c>
      <c r="AJ54" s="201">
        <v>0</v>
      </c>
      <c r="AK54" s="201">
        <v>23.62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19.739999999999998</v>
      </c>
      <c r="K55" s="201">
        <v>242.11</v>
      </c>
      <c r="L55" s="201">
        <v>11.04</v>
      </c>
      <c r="M55" s="201">
        <v>2.2200000000000002</v>
      </c>
      <c r="N55" s="201">
        <v>1.81</v>
      </c>
      <c r="O55" s="201">
        <v>2.56</v>
      </c>
      <c r="P55" s="201">
        <v>0.93</v>
      </c>
      <c r="Q55" s="201">
        <v>2.61</v>
      </c>
      <c r="R55" s="201">
        <v>1.86</v>
      </c>
      <c r="S55" s="201">
        <v>6.93</v>
      </c>
      <c r="T55" s="201">
        <v>0</v>
      </c>
      <c r="U55" s="201">
        <v>1.81</v>
      </c>
      <c r="V55" s="201">
        <v>0.22</v>
      </c>
      <c r="W55" s="201">
        <v>0.54</v>
      </c>
      <c r="X55" s="201">
        <v>2.2599999999999998</v>
      </c>
      <c r="Y55" s="201">
        <v>0</v>
      </c>
      <c r="Z55" s="201">
        <v>2.13</v>
      </c>
      <c r="AA55" s="201">
        <v>0</v>
      </c>
      <c r="AB55" s="201">
        <v>0</v>
      </c>
      <c r="AC55" s="201">
        <v>21.04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42.31</v>
      </c>
      <c r="AJ55" s="201">
        <v>0</v>
      </c>
      <c r="AK55" s="201">
        <v>27.06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19.739999999999998</v>
      </c>
      <c r="K56" s="201">
        <v>242.11</v>
      </c>
      <c r="L56" s="201">
        <v>0.39</v>
      </c>
      <c r="M56" s="201">
        <v>2.2200000000000002</v>
      </c>
      <c r="N56" s="201">
        <v>1.81</v>
      </c>
      <c r="O56" s="201">
        <v>2.56</v>
      </c>
      <c r="P56" s="201">
        <v>0.93</v>
      </c>
      <c r="Q56" s="201">
        <v>2.93</v>
      </c>
      <c r="R56" s="201">
        <v>0.32</v>
      </c>
      <c r="S56" s="201">
        <v>0.4</v>
      </c>
      <c r="T56" s="201">
        <v>0</v>
      </c>
      <c r="U56" s="201">
        <v>1.81</v>
      </c>
      <c r="V56" s="201">
        <v>0.22</v>
      </c>
      <c r="W56" s="201">
        <v>0.54</v>
      </c>
      <c r="X56" s="201">
        <v>2.2599999999999998</v>
      </c>
      <c r="Y56" s="201">
        <v>0</v>
      </c>
      <c r="Z56" s="201">
        <v>2.13</v>
      </c>
      <c r="AA56" s="201">
        <v>0</v>
      </c>
      <c r="AB56" s="201">
        <v>0</v>
      </c>
      <c r="AC56" s="201">
        <v>21.04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42.31</v>
      </c>
      <c r="AJ56" s="201">
        <v>0</v>
      </c>
      <c r="AK56" s="201">
        <v>14.62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19.739999999999998</v>
      </c>
      <c r="K57" s="201">
        <v>208.33</v>
      </c>
      <c r="L57" s="201">
        <v>0.39</v>
      </c>
      <c r="M57" s="201">
        <v>2.2200000000000002</v>
      </c>
      <c r="N57" s="201">
        <v>1.81</v>
      </c>
      <c r="O57" s="201">
        <v>2.56</v>
      </c>
      <c r="P57" s="201">
        <v>0.93</v>
      </c>
      <c r="Q57" s="201">
        <v>0.17</v>
      </c>
      <c r="R57" s="201">
        <v>0.32</v>
      </c>
      <c r="S57" s="201">
        <v>0.4</v>
      </c>
      <c r="T57" s="201">
        <v>0</v>
      </c>
      <c r="U57" s="201">
        <v>1.78</v>
      </c>
      <c r="V57" s="201">
        <v>0.22</v>
      </c>
      <c r="W57" s="201">
        <v>0.54</v>
      </c>
      <c r="X57" s="201">
        <v>2.2599999999999998</v>
      </c>
      <c r="Y57" s="201">
        <v>0</v>
      </c>
      <c r="Z57" s="201">
        <v>2.13</v>
      </c>
      <c r="AA57" s="201">
        <v>0</v>
      </c>
      <c r="AB57" s="201">
        <v>0</v>
      </c>
      <c r="AC57" s="201">
        <v>21.04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42.31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19.739999999999998</v>
      </c>
      <c r="K58" s="201">
        <v>182.28</v>
      </c>
      <c r="L58" s="201">
        <v>0.39</v>
      </c>
      <c r="M58" s="201">
        <v>2.2200000000000002</v>
      </c>
      <c r="N58" s="201">
        <v>1.81</v>
      </c>
      <c r="O58" s="201">
        <v>2.56</v>
      </c>
      <c r="P58" s="201">
        <v>0.93</v>
      </c>
      <c r="Q58" s="201">
        <v>0.17</v>
      </c>
      <c r="R58" s="201">
        <v>0.32</v>
      </c>
      <c r="S58" s="201">
        <v>0.4</v>
      </c>
      <c r="T58" s="201">
        <v>0</v>
      </c>
      <c r="U58" s="201">
        <v>1.78</v>
      </c>
      <c r="V58" s="201">
        <v>0.22</v>
      </c>
      <c r="W58" s="201">
        <v>0.54</v>
      </c>
      <c r="X58" s="201">
        <v>2.2599999999999998</v>
      </c>
      <c r="Y58" s="201">
        <v>0</v>
      </c>
      <c r="Z58" s="201">
        <v>2.13</v>
      </c>
      <c r="AA58" s="201">
        <v>0</v>
      </c>
      <c r="AB58" s="201">
        <v>0</v>
      </c>
      <c r="AC58" s="201">
        <v>21.04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42.31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19.739999999999998</v>
      </c>
      <c r="K59" s="201">
        <v>193.86</v>
      </c>
      <c r="L59" s="201">
        <v>0.39</v>
      </c>
      <c r="M59" s="201">
        <v>2.2200000000000002</v>
      </c>
      <c r="N59" s="201">
        <v>1.81</v>
      </c>
      <c r="O59" s="201">
        <v>2.56</v>
      </c>
      <c r="P59" s="201">
        <v>0.93</v>
      </c>
      <c r="Q59" s="201">
        <v>2.93</v>
      </c>
      <c r="R59" s="201">
        <v>1.86</v>
      </c>
      <c r="S59" s="201">
        <v>6.93</v>
      </c>
      <c r="T59" s="201">
        <v>0</v>
      </c>
      <c r="U59" s="201">
        <v>1.78</v>
      </c>
      <c r="V59" s="201">
        <v>0.22</v>
      </c>
      <c r="W59" s="201">
        <v>0.54</v>
      </c>
      <c r="X59" s="201">
        <v>2.2599999999999998</v>
      </c>
      <c r="Y59" s="201">
        <v>0</v>
      </c>
      <c r="Z59" s="201">
        <v>2.13</v>
      </c>
      <c r="AA59" s="201">
        <v>0</v>
      </c>
      <c r="AB59" s="201">
        <v>0</v>
      </c>
      <c r="AC59" s="201">
        <v>25.31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42.31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19.739999999999998</v>
      </c>
      <c r="K60" s="201">
        <v>186.14</v>
      </c>
      <c r="L60" s="201">
        <v>0.39</v>
      </c>
      <c r="M60" s="201">
        <v>2.2200000000000002</v>
      </c>
      <c r="N60" s="201">
        <v>1.81</v>
      </c>
      <c r="O60" s="201">
        <v>2.56</v>
      </c>
      <c r="P60" s="201">
        <v>0.93</v>
      </c>
      <c r="Q60" s="201">
        <v>0.17</v>
      </c>
      <c r="R60" s="201">
        <v>0.32</v>
      </c>
      <c r="S60" s="201">
        <v>0.4</v>
      </c>
      <c r="T60" s="201">
        <v>0</v>
      </c>
      <c r="U60" s="201">
        <v>1.78</v>
      </c>
      <c r="V60" s="201">
        <v>0.22</v>
      </c>
      <c r="W60" s="201">
        <v>0.54</v>
      </c>
      <c r="X60" s="201">
        <v>2.2599999999999998</v>
      </c>
      <c r="Y60" s="201">
        <v>0</v>
      </c>
      <c r="Z60" s="201">
        <v>2.13</v>
      </c>
      <c r="AA60" s="201">
        <v>0</v>
      </c>
      <c r="AB60" s="201">
        <v>0</v>
      </c>
      <c r="AC60" s="201">
        <v>25.31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42.31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19.739999999999998</v>
      </c>
      <c r="K61" s="201">
        <v>144.63999999999999</v>
      </c>
      <c r="L61" s="201">
        <v>0.39</v>
      </c>
      <c r="M61" s="201">
        <v>2.2200000000000002</v>
      </c>
      <c r="N61" s="201">
        <v>1.81</v>
      </c>
      <c r="O61" s="201">
        <v>2.56</v>
      </c>
      <c r="P61" s="201">
        <v>0.94</v>
      </c>
      <c r="Q61" s="201">
        <v>0.17</v>
      </c>
      <c r="R61" s="201">
        <v>0.32</v>
      </c>
      <c r="S61" s="201">
        <v>0.4</v>
      </c>
      <c r="T61" s="201">
        <v>0</v>
      </c>
      <c r="U61" s="201">
        <v>1.78</v>
      </c>
      <c r="V61" s="201">
        <v>0.22</v>
      </c>
      <c r="W61" s="201">
        <v>0.54</v>
      </c>
      <c r="X61" s="201">
        <v>2.2599999999999998</v>
      </c>
      <c r="Y61" s="201">
        <v>0</v>
      </c>
      <c r="Z61" s="201">
        <v>2.13</v>
      </c>
      <c r="AA61" s="201">
        <v>0</v>
      </c>
      <c r="AB61" s="201">
        <v>0</v>
      </c>
      <c r="AC61" s="201">
        <v>25.31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42.31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19.739999999999998</v>
      </c>
      <c r="K62" s="201">
        <v>134.02000000000001</v>
      </c>
      <c r="L62" s="201">
        <v>0.39</v>
      </c>
      <c r="M62" s="201">
        <v>2.2200000000000002</v>
      </c>
      <c r="N62" s="201">
        <v>1.81</v>
      </c>
      <c r="O62" s="201">
        <v>2.56</v>
      </c>
      <c r="P62" s="201">
        <v>0.94</v>
      </c>
      <c r="Q62" s="201">
        <v>0.17</v>
      </c>
      <c r="R62" s="201">
        <v>0.32</v>
      </c>
      <c r="S62" s="201">
        <v>0.4</v>
      </c>
      <c r="T62" s="201">
        <v>0</v>
      </c>
      <c r="U62" s="201">
        <v>1.78</v>
      </c>
      <c r="V62" s="201">
        <v>0.22</v>
      </c>
      <c r="W62" s="201">
        <v>0.54</v>
      </c>
      <c r="X62" s="201">
        <v>2.2599999999999998</v>
      </c>
      <c r="Y62" s="201">
        <v>0</v>
      </c>
      <c r="Z62" s="201">
        <v>2.13</v>
      </c>
      <c r="AA62" s="201">
        <v>0</v>
      </c>
      <c r="AB62" s="201">
        <v>0</v>
      </c>
      <c r="AC62" s="201">
        <v>25.31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42.31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19.739999999999998</v>
      </c>
      <c r="K63" s="201">
        <v>163.94</v>
      </c>
      <c r="L63" s="201">
        <v>0.39</v>
      </c>
      <c r="M63" s="201">
        <v>2.2200000000000002</v>
      </c>
      <c r="N63" s="201">
        <v>1.81</v>
      </c>
      <c r="O63" s="201">
        <v>2.56</v>
      </c>
      <c r="P63" s="201">
        <v>0.94</v>
      </c>
      <c r="Q63" s="201">
        <v>0.17</v>
      </c>
      <c r="R63" s="201">
        <v>0.32</v>
      </c>
      <c r="S63" s="201">
        <v>0.4</v>
      </c>
      <c r="T63" s="201">
        <v>0</v>
      </c>
      <c r="U63" s="201">
        <v>1.78</v>
      </c>
      <c r="V63" s="201">
        <v>0.22</v>
      </c>
      <c r="W63" s="201">
        <v>0.54</v>
      </c>
      <c r="X63" s="201">
        <v>2.2599999999999998</v>
      </c>
      <c r="Y63" s="201">
        <v>0</v>
      </c>
      <c r="Z63" s="201">
        <v>2.13</v>
      </c>
      <c r="AA63" s="201">
        <v>0</v>
      </c>
      <c r="AB63" s="201">
        <v>0</v>
      </c>
      <c r="AC63" s="201">
        <v>25.31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42.31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19.739999999999998</v>
      </c>
      <c r="K64" s="201">
        <v>104.1</v>
      </c>
      <c r="L64" s="201">
        <v>0.39</v>
      </c>
      <c r="M64" s="201">
        <v>2.2200000000000002</v>
      </c>
      <c r="N64" s="201">
        <v>1.81</v>
      </c>
      <c r="O64" s="201">
        <v>2.56</v>
      </c>
      <c r="P64" s="201">
        <v>0.94</v>
      </c>
      <c r="Q64" s="201">
        <v>0.17</v>
      </c>
      <c r="R64" s="201">
        <v>0.32</v>
      </c>
      <c r="S64" s="201">
        <v>0.4</v>
      </c>
      <c r="T64" s="201">
        <v>0</v>
      </c>
      <c r="U64" s="201">
        <v>1.78</v>
      </c>
      <c r="V64" s="201">
        <v>0.22</v>
      </c>
      <c r="W64" s="201">
        <v>0.54</v>
      </c>
      <c r="X64" s="201">
        <v>2.2599999999999998</v>
      </c>
      <c r="Y64" s="201">
        <v>0</v>
      </c>
      <c r="Z64" s="201">
        <v>2.13</v>
      </c>
      <c r="AA64" s="201">
        <v>0</v>
      </c>
      <c r="AB64" s="201">
        <v>0</v>
      </c>
      <c r="AC64" s="201">
        <v>25.31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42.31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19.739999999999998</v>
      </c>
      <c r="K65" s="201">
        <v>79.010000000000005</v>
      </c>
      <c r="L65" s="201">
        <v>0.39</v>
      </c>
      <c r="M65" s="201">
        <v>2.2200000000000002</v>
      </c>
      <c r="N65" s="201">
        <v>1.81</v>
      </c>
      <c r="O65" s="201">
        <v>2.56</v>
      </c>
      <c r="P65" s="201">
        <v>0.94</v>
      </c>
      <c r="Q65" s="201">
        <v>0.17</v>
      </c>
      <c r="R65" s="201">
        <v>0.32</v>
      </c>
      <c r="S65" s="201">
        <v>0.4</v>
      </c>
      <c r="T65" s="201">
        <v>0</v>
      </c>
      <c r="U65" s="201">
        <v>1.78</v>
      </c>
      <c r="V65" s="201">
        <v>0.22</v>
      </c>
      <c r="W65" s="201">
        <v>0.54</v>
      </c>
      <c r="X65" s="201">
        <v>2.2599999999999998</v>
      </c>
      <c r="Y65" s="201">
        <v>0</v>
      </c>
      <c r="Z65" s="201">
        <v>2.13</v>
      </c>
      <c r="AA65" s="201">
        <v>0</v>
      </c>
      <c r="AB65" s="201">
        <v>0</v>
      </c>
      <c r="AC65" s="201">
        <v>25.31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42.31</v>
      </c>
      <c r="AJ65" s="201">
        <v>0</v>
      </c>
      <c r="AK65" s="201">
        <v>3.46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19.739999999999998</v>
      </c>
      <c r="K66" s="201">
        <v>79.010000000000005</v>
      </c>
      <c r="L66" s="201">
        <v>0.39</v>
      </c>
      <c r="M66" s="201">
        <v>2.2200000000000002</v>
      </c>
      <c r="N66" s="201">
        <v>1.81</v>
      </c>
      <c r="O66" s="201">
        <v>2.56</v>
      </c>
      <c r="P66" s="201">
        <v>0.94</v>
      </c>
      <c r="Q66" s="201">
        <v>0.17</v>
      </c>
      <c r="R66" s="201">
        <v>0.32</v>
      </c>
      <c r="S66" s="201">
        <v>0.4</v>
      </c>
      <c r="T66" s="201">
        <v>0</v>
      </c>
      <c r="U66" s="201">
        <v>1.78</v>
      </c>
      <c r="V66" s="201">
        <v>0.22</v>
      </c>
      <c r="W66" s="201">
        <v>0.54</v>
      </c>
      <c r="X66" s="201">
        <v>2.2599999999999998</v>
      </c>
      <c r="Y66" s="201">
        <v>0</v>
      </c>
      <c r="Z66" s="201">
        <v>2.13</v>
      </c>
      <c r="AA66" s="201">
        <v>0</v>
      </c>
      <c r="AB66" s="201">
        <v>0</v>
      </c>
      <c r="AC66" s="201">
        <v>25.31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42.31</v>
      </c>
      <c r="AJ66" s="201">
        <v>0</v>
      </c>
      <c r="AK66" s="201">
        <v>3.46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19.739999999999998</v>
      </c>
      <c r="K67" s="201">
        <v>107.96</v>
      </c>
      <c r="L67" s="201">
        <v>0.39</v>
      </c>
      <c r="M67" s="201">
        <v>2.2200000000000002</v>
      </c>
      <c r="N67" s="201">
        <v>1.81</v>
      </c>
      <c r="O67" s="201">
        <v>2.56</v>
      </c>
      <c r="P67" s="201">
        <v>0.94</v>
      </c>
      <c r="Q67" s="201">
        <v>0.17</v>
      </c>
      <c r="R67" s="201">
        <v>0.32</v>
      </c>
      <c r="S67" s="201">
        <v>0.4</v>
      </c>
      <c r="T67" s="201">
        <v>0</v>
      </c>
      <c r="U67" s="201">
        <v>1.78</v>
      </c>
      <c r="V67" s="201">
        <v>0.22</v>
      </c>
      <c r="W67" s="201">
        <v>0.54</v>
      </c>
      <c r="X67" s="201">
        <v>2.2599999999999998</v>
      </c>
      <c r="Y67" s="201">
        <v>0</v>
      </c>
      <c r="Z67" s="201">
        <v>2.13</v>
      </c>
      <c r="AA67" s="201">
        <v>0</v>
      </c>
      <c r="AB67" s="201">
        <v>0</v>
      </c>
      <c r="AC67" s="201">
        <v>25.31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44.77</v>
      </c>
      <c r="AJ67" s="201">
        <v>0</v>
      </c>
      <c r="AK67" s="201">
        <v>3.46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19.739999999999998</v>
      </c>
      <c r="K68" s="201">
        <v>54.88</v>
      </c>
      <c r="L68" s="201">
        <v>0.39</v>
      </c>
      <c r="M68" s="201">
        <v>2.2200000000000002</v>
      </c>
      <c r="N68" s="201">
        <v>1.81</v>
      </c>
      <c r="O68" s="201">
        <v>2.56</v>
      </c>
      <c r="P68" s="201">
        <v>0.94</v>
      </c>
      <c r="Q68" s="201">
        <v>0.17</v>
      </c>
      <c r="R68" s="201">
        <v>0.32</v>
      </c>
      <c r="S68" s="201">
        <v>0.4</v>
      </c>
      <c r="T68" s="201">
        <v>0</v>
      </c>
      <c r="U68" s="201">
        <v>1.78</v>
      </c>
      <c r="V68" s="201">
        <v>0.22</v>
      </c>
      <c r="W68" s="201">
        <v>0.54</v>
      </c>
      <c r="X68" s="201">
        <v>2.2599999999999998</v>
      </c>
      <c r="Y68" s="201">
        <v>0</v>
      </c>
      <c r="Z68" s="201">
        <v>2.13</v>
      </c>
      <c r="AA68" s="201">
        <v>0</v>
      </c>
      <c r="AB68" s="201">
        <v>0</v>
      </c>
      <c r="AC68" s="201">
        <v>25.58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44.77</v>
      </c>
      <c r="AJ68" s="201">
        <v>0</v>
      </c>
      <c r="AK68" s="201">
        <v>3.46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19.739999999999998</v>
      </c>
      <c r="K69" s="201">
        <v>22.07</v>
      </c>
      <c r="L69" s="201">
        <v>0.39</v>
      </c>
      <c r="M69" s="201">
        <v>2.2200000000000002</v>
      </c>
      <c r="N69" s="201">
        <v>1.81</v>
      </c>
      <c r="O69" s="201">
        <v>2.56</v>
      </c>
      <c r="P69" s="201">
        <v>0.94</v>
      </c>
      <c r="Q69" s="201">
        <v>0.17</v>
      </c>
      <c r="R69" s="201">
        <v>0.32</v>
      </c>
      <c r="S69" s="201">
        <v>0.4</v>
      </c>
      <c r="T69" s="201">
        <v>0</v>
      </c>
      <c r="U69" s="201">
        <v>1.78</v>
      </c>
      <c r="V69" s="201">
        <v>0.22</v>
      </c>
      <c r="W69" s="201">
        <v>0.54</v>
      </c>
      <c r="X69" s="201">
        <v>2.2599999999999998</v>
      </c>
      <c r="Y69" s="201">
        <v>0</v>
      </c>
      <c r="Z69" s="201">
        <v>2.13</v>
      </c>
      <c r="AA69" s="201">
        <v>0</v>
      </c>
      <c r="AB69" s="201">
        <v>0</v>
      </c>
      <c r="AC69" s="201">
        <v>25.58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44.77</v>
      </c>
      <c r="AJ69" s="201">
        <v>0</v>
      </c>
      <c r="AK69" s="201">
        <v>3.46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19.739999999999998</v>
      </c>
      <c r="K70" s="201">
        <v>22.07</v>
      </c>
      <c r="L70" s="201">
        <v>0.39</v>
      </c>
      <c r="M70" s="201">
        <v>2.2200000000000002</v>
      </c>
      <c r="N70" s="201">
        <v>1.81</v>
      </c>
      <c r="O70" s="201">
        <v>2.56</v>
      </c>
      <c r="P70" s="201">
        <v>0.94</v>
      </c>
      <c r="Q70" s="201">
        <v>0.17</v>
      </c>
      <c r="R70" s="201">
        <v>0.32</v>
      </c>
      <c r="S70" s="201">
        <v>0.4</v>
      </c>
      <c r="T70" s="201">
        <v>0</v>
      </c>
      <c r="U70" s="201">
        <v>1.78</v>
      </c>
      <c r="V70" s="201">
        <v>0.22</v>
      </c>
      <c r="W70" s="201">
        <v>0.54</v>
      </c>
      <c r="X70" s="201">
        <v>2.2599999999999998</v>
      </c>
      <c r="Y70" s="201">
        <v>0</v>
      </c>
      <c r="Z70" s="201">
        <v>2.13</v>
      </c>
      <c r="AA70" s="201">
        <v>0</v>
      </c>
      <c r="AB70" s="201">
        <v>0</v>
      </c>
      <c r="AC70" s="201">
        <v>25.58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46.1</v>
      </c>
      <c r="AJ70" s="201">
        <v>0</v>
      </c>
      <c r="AK70" s="201">
        <v>3.46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19.739999999999998</v>
      </c>
      <c r="K71" s="201">
        <v>82.87</v>
      </c>
      <c r="L71" s="201">
        <v>0.39</v>
      </c>
      <c r="M71" s="201">
        <v>2.2200000000000002</v>
      </c>
      <c r="N71" s="201">
        <v>1.81</v>
      </c>
      <c r="O71" s="201">
        <v>2.56</v>
      </c>
      <c r="P71" s="201">
        <v>0.96</v>
      </c>
      <c r="Q71" s="201">
        <v>0.17</v>
      </c>
      <c r="R71" s="201">
        <v>0.32</v>
      </c>
      <c r="S71" s="201">
        <v>0.4</v>
      </c>
      <c r="T71" s="201">
        <v>0</v>
      </c>
      <c r="U71" s="201">
        <v>1.78</v>
      </c>
      <c r="V71" s="201">
        <v>0.22</v>
      </c>
      <c r="W71" s="201">
        <v>0.54</v>
      </c>
      <c r="X71" s="201">
        <v>2.2599999999999998</v>
      </c>
      <c r="Y71" s="201">
        <v>0</v>
      </c>
      <c r="Z71" s="201">
        <v>2.13</v>
      </c>
      <c r="AA71" s="201">
        <v>0</v>
      </c>
      <c r="AB71" s="201">
        <v>0</v>
      </c>
      <c r="AC71" s="201">
        <v>25.58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46.84</v>
      </c>
      <c r="AJ71" s="201">
        <v>0</v>
      </c>
      <c r="AK71" s="201">
        <v>3.46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19.739999999999998</v>
      </c>
      <c r="K72" s="201">
        <v>44.26</v>
      </c>
      <c r="L72" s="201">
        <v>0.39</v>
      </c>
      <c r="M72" s="201">
        <v>2.2200000000000002</v>
      </c>
      <c r="N72" s="201">
        <v>1.81</v>
      </c>
      <c r="O72" s="201">
        <v>2.56</v>
      </c>
      <c r="P72" s="201">
        <v>0.96</v>
      </c>
      <c r="Q72" s="201">
        <v>0.17</v>
      </c>
      <c r="R72" s="201">
        <v>0.32</v>
      </c>
      <c r="S72" s="201">
        <v>0.4</v>
      </c>
      <c r="T72" s="201">
        <v>0</v>
      </c>
      <c r="U72" s="201">
        <v>1.78</v>
      </c>
      <c r="V72" s="201">
        <v>0.22</v>
      </c>
      <c r="W72" s="201">
        <v>0.54</v>
      </c>
      <c r="X72" s="201">
        <v>2.2599999999999998</v>
      </c>
      <c r="Y72" s="201">
        <v>0</v>
      </c>
      <c r="Z72" s="201">
        <v>2.13</v>
      </c>
      <c r="AA72" s="201">
        <v>0</v>
      </c>
      <c r="AB72" s="201">
        <v>0</v>
      </c>
      <c r="AC72" s="201">
        <v>25.58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46.84</v>
      </c>
      <c r="AJ72" s="201">
        <v>0</v>
      </c>
      <c r="AK72" s="201">
        <v>3.46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19.739999999999998</v>
      </c>
      <c r="K73" s="201">
        <v>26.89</v>
      </c>
      <c r="L73" s="201">
        <v>0.39</v>
      </c>
      <c r="M73" s="201">
        <v>2.2200000000000002</v>
      </c>
      <c r="N73" s="201">
        <v>1.81</v>
      </c>
      <c r="O73" s="201">
        <v>2.56</v>
      </c>
      <c r="P73" s="201">
        <v>0.96</v>
      </c>
      <c r="Q73" s="201">
        <v>0.17</v>
      </c>
      <c r="R73" s="201">
        <v>0.32</v>
      </c>
      <c r="S73" s="201">
        <v>0.4</v>
      </c>
      <c r="T73" s="201">
        <v>0</v>
      </c>
      <c r="U73" s="201">
        <v>1.78</v>
      </c>
      <c r="V73" s="201">
        <v>0.22</v>
      </c>
      <c r="W73" s="201">
        <v>0.54</v>
      </c>
      <c r="X73" s="201">
        <v>2.2599999999999998</v>
      </c>
      <c r="Y73" s="201">
        <v>0</v>
      </c>
      <c r="Z73" s="201">
        <v>2.13</v>
      </c>
      <c r="AA73" s="201">
        <v>0</v>
      </c>
      <c r="AB73" s="201">
        <v>0</v>
      </c>
      <c r="AC73" s="201">
        <v>25.58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46.84</v>
      </c>
      <c r="AJ73" s="201">
        <v>0</v>
      </c>
      <c r="AK73" s="201">
        <v>3.46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19.739999999999998</v>
      </c>
      <c r="K74" s="201">
        <v>62.6</v>
      </c>
      <c r="L74" s="201">
        <v>0.39</v>
      </c>
      <c r="M74" s="201">
        <v>2.2200000000000002</v>
      </c>
      <c r="N74" s="201">
        <v>1.81</v>
      </c>
      <c r="O74" s="201">
        <v>2.56</v>
      </c>
      <c r="P74" s="201">
        <v>0.96</v>
      </c>
      <c r="Q74" s="201">
        <v>0.17</v>
      </c>
      <c r="R74" s="201">
        <v>0.32</v>
      </c>
      <c r="S74" s="201">
        <v>0.4</v>
      </c>
      <c r="T74" s="201">
        <v>0</v>
      </c>
      <c r="U74" s="201">
        <v>1.78</v>
      </c>
      <c r="V74" s="201">
        <v>0.22</v>
      </c>
      <c r="W74" s="201">
        <v>0.54</v>
      </c>
      <c r="X74" s="201">
        <v>2.2599999999999998</v>
      </c>
      <c r="Y74" s="201">
        <v>0</v>
      </c>
      <c r="Z74" s="201">
        <v>2.13</v>
      </c>
      <c r="AA74" s="201">
        <v>0</v>
      </c>
      <c r="AB74" s="201">
        <v>0</v>
      </c>
      <c r="AC74" s="201">
        <v>25.58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48.98</v>
      </c>
      <c r="AJ74" s="201">
        <v>0</v>
      </c>
      <c r="AK74" s="201">
        <v>4.63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19.739999999999998</v>
      </c>
      <c r="K75" s="201">
        <v>150.41999999999999</v>
      </c>
      <c r="L75" s="201">
        <v>0.39</v>
      </c>
      <c r="M75" s="201">
        <v>2.2200000000000002</v>
      </c>
      <c r="N75" s="201">
        <v>1.81</v>
      </c>
      <c r="O75" s="201">
        <v>2.56</v>
      </c>
      <c r="P75" s="201">
        <v>0.95</v>
      </c>
      <c r="Q75" s="201">
        <v>0.17</v>
      </c>
      <c r="R75" s="201">
        <v>0.32</v>
      </c>
      <c r="S75" s="201">
        <v>0.4</v>
      </c>
      <c r="T75" s="201">
        <v>0</v>
      </c>
      <c r="U75" s="201">
        <v>1.78</v>
      </c>
      <c r="V75" s="201">
        <v>0.22</v>
      </c>
      <c r="W75" s="201">
        <v>0.54</v>
      </c>
      <c r="X75" s="201">
        <v>2.2599999999999998</v>
      </c>
      <c r="Y75" s="201">
        <v>0</v>
      </c>
      <c r="Z75" s="201">
        <v>2.13</v>
      </c>
      <c r="AA75" s="201">
        <v>0</v>
      </c>
      <c r="AB75" s="201">
        <v>0</v>
      </c>
      <c r="AC75" s="201">
        <v>25.58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48.98</v>
      </c>
      <c r="AJ75" s="201">
        <v>0</v>
      </c>
      <c r="AK75" s="201">
        <v>4.67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19.739999999999998</v>
      </c>
      <c r="K76" s="201">
        <v>157.18</v>
      </c>
      <c r="L76" s="201">
        <v>0.39</v>
      </c>
      <c r="M76" s="201">
        <v>2.2200000000000002</v>
      </c>
      <c r="N76" s="201">
        <v>1.81</v>
      </c>
      <c r="O76" s="201">
        <v>2.56</v>
      </c>
      <c r="P76" s="201">
        <v>0.95</v>
      </c>
      <c r="Q76" s="201">
        <v>0.17</v>
      </c>
      <c r="R76" s="201">
        <v>0.32</v>
      </c>
      <c r="S76" s="201">
        <v>0.4</v>
      </c>
      <c r="T76" s="201">
        <v>0</v>
      </c>
      <c r="U76" s="201">
        <v>1.78</v>
      </c>
      <c r="V76" s="201">
        <v>0.22</v>
      </c>
      <c r="W76" s="201">
        <v>0.54</v>
      </c>
      <c r="X76" s="201">
        <v>2.2599999999999998</v>
      </c>
      <c r="Y76" s="201">
        <v>0</v>
      </c>
      <c r="Z76" s="201">
        <v>2.13</v>
      </c>
      <c r="AA76" s="201">
        <v>0</v>
      </c>
      <c r="AB76" s="201">
        <v>0</v>
      </c>
      <c r="AC76" s="201">
        <v>25.58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48.98</v>
      </c>
      <c r="AJ76" s="201">
        <v>0</v>
      </c>
      <c r="AK76" s="201">
        <v>4.67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19.739999999999998</v>
      </c>
      <c r="K77" s="201">
        <v>33.68</v>
      </c>
      <c r="L77" s="201">
        <v>0.39</v>
      </c>
      <c r="M77" s="201">
        <v>2.2200000000000002</v>
      </c>
      <c r="N77" s="201">
        <v>1.81</v>
      </c>
      <c r="O77" s="201">
        <v>2.56</v>
      </c>
      <c r="P77" s="201">
        <v>0.95</v>
      </c>
      <c r="Q77" s="201">
        <v>0.17</v>
      </c>
      <c r="R77" s="201">
        <v>0.32</v>
      </c>
      <c r="S77" s="201">
        <v>0.4</v>
      </c>
      <c r="T77" s="201">
        <v>0</v>
      </c>
      <c r="U77" s="201">
        <v>1.78</v>
      </c>
      <c r="V77" s="201">
        <v>0.22</v>
      </c>
      <c r="W77" s="201">
        <v>0.54</v>
      </c>
      <c r="X77" s="201">
        <v>2.2599999999999998</v>
      </c>
      <c r="Y77" s="201">
        <v>0</v>
      </c>
      <c r="Z77" s="201">
        <v>2.13</v>
      </c>
      <c r="AA77" s="201">
        <v>0</v>
      </c>
      <c r="AB77" s="201">
        <v>0</v>
      </c>
      <c r="AC77" s="201">
        <v>25.58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45.56</v>
      </c>
      <c r="AJ77" s="201">
        <v>0</v>
      </c>
      <c r="AK77" s="201">
        <v>4.67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19.739999999999998</v>
      </c>
      <c r="K78" s="201">
        <v>17.88</v>
      </c>
      <c r="L78" s="201">
        <v>0.39</v>
      </c>
      <c r="M78" s="201">
        <v>2.2200000000000002</v>
      </c>
      <c r="N78" s="201">
        <v>1.81</v>
      </c>
      <c r="O78" s="201">
        <v>2.56</v>
      </c>
      <c r="P78" s="201">
        <v>0.95</v>
      </c>
      <c r="Q78" s="201">
        <v>0.17</v>
      </c>
      <c r="R78" s="201">
        <v>0.32</v>
      </c>
      <c r="S78" s="201">
        <v>0.4</v>
      </c>
      <c r="T78" s="201">
        <v>0</v>
      </c>
      <c r="U78" s="201">
        <v>1.78</v>
      </c>
      <c r="V78" s="201">
        <v>0.22</v>
      </c>
      <c r="W78" s="201">
        <v>0.54</v>
      </c>
      <c r="X78" s="201">
        <v>2.2599999999999998</v>
      </c>
      <c r="Y78" s="201">
        <v>0</v>
      </c>
      <c r="Z78" s="201">
        <v>2.13</v>
      </c>
      <c r="AA78" s="201">
        <v>0</v>
      </c>
      <c r="AB78" s="201">
        <v>0</v>
      </c>
      <c r="AC78" s="201">
        <v>25.58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45.56</v>
      </c>
      <c r="AJ78" s="201">
        <v>0</v>
      </c>
      <c r="AK78" s="201">
        <v>4.67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19.739999999999998</v>
      </c>
      <c r="K79" s="201">
        <v>17.88</v>
      </c>
      <c r="L79" s="201">
        <v>0.39</v>
      </c>
      <c r="M79" s="201">
        <v>2.2200000000000002</v>
      </c>
      <c r="N79" s="201">
        <v>1.81</v>
      </c>
      <c r="O79" s="201">
        <v>2.56</v>
      </c>
      <c r="P79" s="201">
        <v>0.95</v>
      </c>
      <c r="Q79" s="201">
        <v>0.17</v>
      </c>
      <c r="R79" s="201">
        <v>0.32</v>
      </c>
      <c r="S79" s="201">
        <v>0.4</v>
      </c>
      <c r="T79" s="201">
        <v>0</v>
      </c>
      <c r="U79" s="201">
        <v>1.81</v>
      </c>
      <c r="V79" s="201">
        <v>0.22</v>
      </c>
      <c r="W79" s="201">
        <v>0.54</v>
      </c>
      <c r="X79" s="201">
        <v>2.2599999999999998</v>
      </c>
      <c r="Y79" s="201">
        <v>0</v>
      </c>
      <c r="Z79" s="201">
        <v>2.13</v>
      </c>
      <c r="AA79" s="201">
        <v>0</v>
      </c>
      <c r="AB79" s="201">
        <v>0</v>
      </c>
      <c r="AC79" s="201">
        <v>25.58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45.56</v>
      </c>
      <c r="AJ79" s="201">
        <v>0</v>
      </c>
      <c r="AK79" s="201">
        <v>4.67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19.739999999999998</v>
      </c>
      <c r="K80" s="201">
        <v>17.88</v>
      </c>
      <c r="L80" s="201">
        <v>0.39</v>
      </c>
      <c r="M80" s="201">
        <v>2.2200000000000002</v>
      </c>
      <c r="N80" s="201">
        <v>1.81</v>
      </c>
      <c r="O80" s="201">
        <v>2.56</v>
      </c>
      <c r="P80" s="201">
        <v>0.95</v>
      </c>
      <c r="Q80" s="201">
        <v>0.17</v>
      </c>
      <c r="R80" s="201">
        <v>0.32</v>
      </c>
      <c r="S80" s="201">
        <v>0.4</v>
      </c>
      <c r="T80" s="201">
        <v>0</v>
      </c>
      <c r="U80" s="201">
        <v>1.81</v>
      </c>
      <c r="V80" s="201">
        <v>0.22</v>
      </c>
      <c r="W80" s="201">
        <v>0.54</v>
      </c>
      <c r="X80" s="201">
        <v>2.2599999999999998</v>
      </c>
      <c r="Y80" s="201">
        <v>0</v>
      </c>
      <c r="Z80" s="201">
        <v>2.13</v>
      </c>
      <c r="AA80" s="201">
        <v>0</v>
      </c>
      <c r="AB80" s="201">
        <v>0</v>
      </c>
      <c r="AC80" s="201">
        <v>25.58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45.56</v>
      </c>
      <c r="AJ80" s="201">
        <v>0</v>
      </c>
      <c r="AK80" s="201">
        <v>4.21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19.739999999999998</v>
      </c>
      <c r="K81" s="201">
        <v>17.88</v>
      </c>
      <c r="L81" s="201">
        <v>0.39</v>
      </c>
      <c r="M81" s="201">
        <v>2.2200000000000002</v>
      </c>
      <c r="N81" s="201">
        <v>1.81</v>
      </c>
      <c r="O81" s="201">
        <v>2.56</v>
      </c>
      <c r="P81" s="201">
        <v>0.95</v>
      </c>
      <c r="Q81" s="201">
        <v>0.17</v>
      </c>
      <c r="R81" s="201">
        <v>0.32</v>
      </c>
      <c r="S81" s="201">
        <v>0.4</v>
      </c>
      <c r="T81" s="201">
        <v>0</v>
      </c>
      <c r="U81" s="201">
        <v>1.81</v>
      </c>
      <c r="V81" s="201">
        <v>0.22</v>
      </c>
      <c r="W81" s="201">
        <v>0.54</v>
      </c>
      <c r="X81" s="201">
        <v>2.2599999999999998</v>
      </c>
      <c r="Y81" s="201">
        <v>0</v>
      </c>
      <c r="Z81" s="201">
        <v>2.13</v>
      </c>
      <c r="AA81" s="201">
        <v>0</v>
      </c>
      <c r="AB81" s="201">
        <v>0</v>
      </c>
      <c r="AC81" s="201">
        <v>25.58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45.56</v>
      </c>
      <c r="AJ81" s="201">
        <v>0</v>
      </c>
      <c r="AK81" s="201">
        <v>4.67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19.739999999999998</v>
      </c>
      <c r="K82" s="201">
        <v>17.88</v>
      </c>
      <c r="L82" s="201">
        <v>0.39</v>
      </c>
      <c r="M82" s="201">
        <v>2.2200000000000002</v>
      </c>
      <c r="N82" s="201">
        <v>1.81</v>
      </c>
      <c r="O82" s="201">
        <v>2.56</v>
      </c>
      <c r="P82" s="201">
        <v>0.95</v>
      </c>
      <c r="Q82" s="201">
        <v>0.17</v>
      </c>
      <c r="R82" s="201">
        <v>0.32</v>
      </c>
      <c r="S82" s="201">
        <v>0.4</v>
      </c>
      <c r="T82" s="201">
        <v>0</v>
      </c>
      <c r="U82" s="201">
        <v>1.81</v>
      </c>
      <c r="V82" s="201">
        <v>0.22</v>
      </c>
      <c r="W82" s="201">
        <v>0.54</v>
      </c>
      <c r="X82" s="201">
        <v>2.2599999999999998</v>
      </c>
      <c r="Y82" s="201">
        <v>0</v>
      </c>
      <c r="Z82" s="201">
        <v>2.13</v>
      </c>
      <c r="AA82" s="201">
        <v>0</v>
      </c>
      <c r="AB82" s="201">
        <v>0</v>
      </c>
      <c r="AC82" s="201">
        <v>25.31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45.56</v>
      </c>
      <c r="AJ82" s="201">
        <v>0</v>
      </c>
      <c r="AK82" s="201">
        <v>4.67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19.739999999999998</v>
      </c>
      <c r="K83" s="201">
        <v>17.88</v>
      </c>
      <c r="L83" s="201">
        <v>0.39</v>
      </c>
      <c r="M83" s="201">
        <v>2.2200000000000002</v>
      </c>
      <c r="N83" s="201">
        <v>1.81</v>
      </c>
      <c r="O83" s="201">
        <v>2.56</v>
      </c>
      <c r="P83" s="201">
        <v>0.95</v>
      </c>
      <c r="Q83" s="201">
        <v>0.17</v>
      </c>
      <c r="R83" s="201">
        <v>0.32</v>
      </c>
      <c r="S83" s="201">
        <v>0.4</v>
      </c>
      <c r="T83" s="201">
        <v>0</v>
      </c>
      <c r="U83" s="201">
        <v>1.81</v>
      </c>
      <c r="V83" s="201">
        <v>0.22</v>
      </c>
      <c r="W83" s="201">
        <v>0.54</v>
      </c>
      <c r="X83" s="201">
        <v>2.2599999999999998</v>
      </c>
      <c r="Y83" s="201">
        <v>0</v>
      </c>
      <c r="Z83" s="201">
        <v>2.13</v>
      </c>
      <c r="AA83" s="201">
        <v>0</v>
      </c>
      <c r="AB83" s="201">
        <v>0</v>
      </c>
      <c r="AC83" s="201">
        <v>25.31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45.2</v>
      </c>
      <c r="AJ83" s="201">
        <v>0</v>
      </c>
      <c r="AK83" s="201">
        <v>4.67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19.739999999999998</v>
      </c>
      <c r="K84" s="201">
        <v>17.88</v>
      </c>
      <c r="L84" s="201">
        <v>0.39</v>
      </c>
      <c r="M84" s="201">
        <v>2.2200000000000002</v>
      </c>
      <c r="N84" s="201">
        <v>1.81</v>
      </c>
      <c r="O84" s="201">
        <v>2.56</v>
      </c>
      <c r="P84" s="201">
        <v>0.95</v>
      </c>
      <c r="Q84" s="201">
        <v>0.17</v>
      </c>
      <c r="R84" s="201">
        <v>0.32</v>
      </c>
      <c r="S84" s="201">
        <v>0.4</v>
      </c>
      <c r="T84" s="201">
        <v>0</v>
      </c>
      <c r="U84" s="201">
        <v>1.81</v>
      </c>
      <c r="V84" s="201">
        <v>0.22</v>
      </c>
      <c r="W84" s="201">
        <v>0.54</v>
      </c>
      <c r="X84" s="201">
        <v>2.2599999999999998</v>
      </c>
      <c r="Y84" s="201">
        <v>0</v>
      </c>
      <c r="Z84" s="201">
        <v>2.13</v>
      </c>
      <c r="AA84" s="201">
        <v>0</v>
      </c>
      <c r="AB84" s="201">
        <v>0</v>
      </c>
      <c r="AC84" s="201">
        <v>25.31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45.2</v>
      </c>
      <c r="AJ84" s="201">
        <v>0</v>
      </c>
      <c r="AK84" s="201">
        <v>4.67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4.7699999999999996</v>
      </c>
      <c r="H85" s="201">
        <v>0</v>
      </c>
      <c r="I85" s="201">
        <v>0</v>
      </c>
      <c r="J85" s="201">
        <v>19.739999999999998</v>
      </c>
      <c r="K85" s="201">
        <v>17.88</v>
      </c>
      <c r="L85" s="201">
        <v>0.39</v>
      </c>
      <c r="M85" s="201">
        <v>2.2200000000000002</v>
      </c>
      <c r="N85" s="201">
        <v>1.81</v>
      </c>
      <c r="O85" s="201">
        <v>2.56</v>
      </c>
      <c r="P85" s="201">
        <v>0.95</v>
      </c>
      <c r="Q85" s="201">
        <v>0.17</v>
      </c>
      <c r="R85" s="201">
        <v>0.32</v>
      </c>
      <c r="S85" s="201">
        <v>0.4</v>
      </c>
      <c r="T85" s="201">
        <v>0</v>
      </c>
      <c r="U85" s="201">
        <v>1.81</v>
      </c>
      <c r="V85" s="201">
        <v>0.22</v>
      </c>
      <c r="W85" s="201">
        <v>0.54</v>
      </c>
      <c r="X85" s="201">
        <v>2.2599999999999998</v>
      </c>
      <c r="Y85" s="201">
        <v>0</v>
      </c>
      <c r="Z85" s="201">
        <v>2.13</v>
      </c>
      <c r="AA85" s="201">
        <v>0</v>
      </c>
      <c r="AB85" s="201">
        <v>0</v>
      </c>
      <c r="AC85" s="201">
        <v>25.31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47.96</v>
      </c>
      <c r="AJ85" s="201">
        <v>0</v>
      </c>
      <c r="AK85" s="201">
        <v>4.67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4.7699999999999996</v>
      </c>
      <c r="H86" s="201">
        <v>0</v>
      </c>
      <c r="I86" s="201">
        <v>0</v>
      </c>
      <c r="J86" s="201">
        <v>19.739999999999998</v>
      </c>
      <c r="K86" s="201">
        <v>17.88</v>
      </c>
      <c r="L86" s="201">
        <v>0.39</v>
      </c>
      <c r="M86" s="201">
        <v>2.2200000000000002</v>
      </c>
      <c r="N86" s="201">
        <v>1.81</v>
      </c>
      <c r="O86" s="201">
        <v>2.56</v>
      </c>
      <c r="P86" s="201">
        <v>0.95</v>
      </c>
      <c r="Q86" s="201">
        <v>0.17</v>
      </c>
      <c r="R86" s="201">
        <v>0.32</v>
      </c>
      <c r="S86" s="201">
        <v>0.4</v>
      </c>
      <c r="T86" s="201">
        <v>0</v>
      </c>
      <c r="U86" s="201">
        <v>1.81</v>
      </c>
      <c r="V86" s="201">
        <v>0.22</v>
      </c>
      <c r="W86" s="201">
        <v>0.54</v>
      </c>
      <c r="X86" s="201">
        <v>2.2599999999999998</v>
      </c>
      <c r="Y86" s="201">
        <v>0</v>
      </c>
      <c r="Z86" s="201">
        <v>2.13</v>
      </c>
      <c r="AA86" s="201">
        <v>0</v>
      </c>
      <c r="AB86" s="201">
        <v>0</v>
      </c>
      <c r="AC86" s="201">
        <v>25.31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45.2</v>
      </c>
      <c r="AJ86" s="201">
        <v>0</v>
      </c>
      <c r="AK86" s="201">
        <v>4.66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4.7699999999999996</v>
      </c>
      <c r="H87" s="201">
        <v>0</v>
      </c>
      <c r="I87" s="201">
        <v>0</v>
      </c>
      <c r="J87" s="201">
        <v>19.739999999999998</v>
      </c>
      <c r="K87" s="201">
        <v>17.88</v>
      </c>
      <c r="L87" s="201">
        <v>0.39</v>
      </c>
      <c r="M87" s="201">
        <v>2.2200000000000002</v>
      </c>
      <c r="N87" s="201">
        <v>1.81</v>
      </c>
      <c r="O87" s="201">
        <v>2.56</v>
      </c>
      <c r="P87" s="201">
        <v>0.95</v>
      </c>
      <c r="Q87" s="201">
        <v>0.17</v>
      </c>
      <c r="R87" s="201">
        <v>0.32</v>
      </c>
      <c r="S87" s="201">
        <v>0.4</v>
      </c>
      <c r="T87" s="201">
        <v>0</v>
      </c>
      <c r="U87" s="201">
        <v>1.81</v>
      </c>
      <c r="V87" s="201">
        <v>0.22</v>
      </c>
      <c r="W87" s="201">
        <v>0.54</v>
      </c>
      <c r="X87" s="201">
        <v>2.2599999999999998</v>
      </c>
      <c r="Y87" s="201">
        <v>0</v>
      </c>
      <c r="Z87" s="201">
        <v>2.13</v>
      </c>
      <c r="AA87" s="201">
        <v>0</v>
      </c>
      <c r="AB87" s="201">
        <v>0</v>
      </c>
      <c r="AC87" s="201">
        <v>25.31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44.66</v>
      </c>
      <c r="AJ87" s="201">
        <v>0</v>
      </c>
      <c r="AK87" s="201">
        <v>4.67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4.7699999999999996</v>
      </c>
      <c r="H88" s="201">
        <v>0</v>
      </c>
      <c r="I88" s="201">
        <v>0</v>
      </c>
      <c r="J88" s="201">
        <v>19.739999999999998</v>
      </c>
      <c r="K88" s="201">
        <v>17.88</v>
      </c>
      <c r="L88" s="201">
        <v>0.39</v>
      </c>
      <c r="M88" s="201">
        <v>2.2200000000000002</v>
      </c>
      <c r="N88" s="201">
        <v>1.81</v>
      </c>
      <c r="O88" s="201">
        <v>2.56</v>
      </c>
      <c r="P88" s="201">
        <v>0.95</v>
      </c>
      <c r="Q88" s="201">
        <v>0.17</v>
      </c>
      <c r="R88" s="201">
        <v>0.32</v>
      </c>
      <c r="S88" s="201">
        <v>0.4</v>
      </c>
      <c r="T88" s="201">
        <v>0</v>
      </c>
      <c r="U88" s="201">
        <v>1.81</v>
      </c>
      <c r="V88" s="201">
        <v>0.22</v>
      </c>
      <c r="W88" s="201">
        <v>0.54</v>
      </c>
      <c r="X88" s="201">
        <v>2.2599999999999998</v>
      </c>
      <c r="Y88" s="201">
        <v>0</v>
      </c>
      <c r="Z88" s="201">
        <v>2.13</v>
      </c>
      <c r="AA88" s="201">
        <v>0</v>
      </c>
      <c r="AB88" s="201">
        <v>0</v>
      </c>
      <c r="AC88" s="201">
        <v>25.31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44.66</v>
      </c>
      <c r="AJ88" s="201">
        <v>0</v>
      </c>
      <c r="AK88" s="201">
        <v>4.67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4.7699999999999996</v>
      </c>
      <c r="H89" s="201">
        <v>0</v>
      </c>
      <c r="I89" s="201">
        <v>0</v>
      </c>
      <c r="J89" s="201">
        <v>19.739999999999998</v>
      </c>
      <c r="K89" s="201">
        <v>17.88</v>
      </c>
      <c r="L89" s="201">
        <v>0.39</v>
      </c>
      <c r="M89" s="201">
        <v>2.2200000000000002</v>
      </c>
      <c r="N89" s="201">
        <v>1.81</v>
      </c>
      <c r="O89" s="201">
        <v>2.56</v>
      </c>
      <c r="P89" s="201">
        <v>0.95</v>
      </c>
      <c r="Q89" s="201">
        <v>0.17</v>
      </c>
      <c r="R89" s="201">
        <v>0.32</v>
      </c>
      <c r="S89" s="201">
        <v>0.4</v>
      </c>
      <c r="T89" s="201">
        <v>0</v>
      </c>
      <c r="U89" s="201">
        <v>1.81</v>
      </c>
      <c r="V89" s="201">
        <v>0.22</v>
      </c>
      <c r="W89" s="201">
        <v>0.54</v>
      </c>
      <c r="X89" s="201">
        <v>2.2599999999999998</v>
      </c>
      <c r="Y89" s="201">
        <v>0</v>
      </c>
      <c r="Z89" s="201">
        <v>2.13</v>
      </c>
      <c r="AA89" s="201">
        <v>0</v>
      </c>
      <c r="AB89" s="201">
        <v>0</v>
      </c>
      <c r="AC89" s="201">
        <v>25.31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44.11</v>
      </c>
      <c r="AJ89" s="201">
        <v>0</v>
      </c>
      <c r="AK89" s="201">
        <v>4.67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4.7699999999999996</v>
      </c>
      <c r="H90" s="201">
        <v>0</v>
      </c>
      <c r="I90" s="201">
        <v>0</v>
      </c>
      <c r="J90" s="201">
        <v>19.739999999999998</v>
      </c>
      <c r="K90" s="201">
        <v>17.88</v>
      </c>
      <c r="L90" s="201">
        <v>0.39</v>
      </c>
      <c r="M90" s="201">
        <v>2.2200000000000002</v>
      </c>
      <c r="N90" s="201">
        <v>1.81</v>
      </c>
      <c r="O90" s="201">
        <v>2.56</v>
      </c>
      <c r="P90" s="201">
        <v>0.95</v>
      </c>
      <c r="Q90" s="201">
        <v>0.17</v>
      </c>
      <c r="R90" s="201">
        <v>0.32</v>
      </c>
      <c r="S90" s="201">
        <v>0.4</v>
      </c>
      <c r="T90" s="201">
        <v>0</v>
      </c>
      <c r="U90" s="201">
        <v>1.81</v>
      </c>
      <c r="V90" s="201">
        <v>0.22</v>
      </c>
      <c r="W90" s="201">
        <v>0.54</v>
      </c>
      <c r="X90" s="201">
        <v>2.2599999999999998</v>
      </c>
      <c r="Y90" s="201">
        <v>0</v>
      </c>
      <c r="Z90" s="201">
        <v>2.13</v>
      </c>
      <c r="AA90" s="201">
        <v>0</v>
      </c>
      <c r="AB90" s="201">
        <v>0</v>
      </c>
      <c r="AC90" s="201">
        <v>20.9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42.46</v>
      </c>
      <c r="AJ90" s="201">
        <v>0</v>
      </c>
      <c r="AK90" s="201">
        <v>4.67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4.7699999999999996</v>
      </c>
      <c r="H91" s="201">
        <v>0</v>
      </c>
      <c r="I91" s="201">
        <v>0</v>
      </c>
      <c r="J91" s="201">
        <v>19.739999999999998</v>
      </c>
      <c r="K91" s="201">
        <v>17.88</v>
      </c>
      <c r="L91" s="201">
        <v>0.39</v>
      </c>
      <c r="M91" s="201">
        <v>2.2200000000000002</v>
      </c>
      <c r="N91" s="201">
        <v>1.81</v>
      </c>
      <c r="O91" s="201">
        <v>2.56</v>
      </c>
      <c r="P91" s="201">
        <v>0.95</v>
      </c>
      <c r="Q91" s="201">
        <v>0.17</v>
      </c>
      <c r="R91" s="201">
        <v>0.32</v>
      </c>
      <c r="S91" s="201">
        <v>0.4</v>
      </c>
      <c r="T91" s="201">
        <v>0</v>
      </c>
      <c r="U91" s="201">
        <v>1.81</v>
      </c>
      <c r="V91" s="201">
        <v>0.22</v>
      </c>
      <c r="W91" s="201">
        <v>0.54</v>
      </c>
      <c r="X91" s="201">
        <v>2.2599999999999998</v>
      </c>
      <c r="Y91" s="201">
        <v>0</v>
      </c>
      <c r="Z91" s="201">
        <v>2.13</v>
      </c>
      <c r="AA91" s="201">
        <v>0</v>
      </c>
      <c r="AB91" s="201">
        <v>0</v>
      </c>
      <c r="AC91" s="201">
        <v>20.9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44.88</v>
      </c>
      <c r="AJ91" s="201">
        <v>0</v>
      </c>
      <c r="AK91" s="201">
        <v>4.67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4.7699999999999996</v>
      </c>
      <c r="H92" s="201">
        <v>0</v>
      </c>
      <c r="I92" s="201">
        <v>0</v>
      </c>
      <c r="J92" s="201">
        <v>19.739999999999998</v>
      </c>
      <c r="K92" s="201">
        <v>17.88</v>
      </c>
      <c r="L92" s="201">
        <v>0.39</v>
      </c>
      <c r="M92" s="201">
        <v>2.2200000000000002</v>
      </c>
      <c r="N92" s="201">
        <v>1.81</v>
      </c>
      <c r="O92" s="201">
        <v>2.56</v>
      </c>
      <c r="P92" s="201">
        <v>0.95</v>
      </c>
      <c r="Q92" s="201">
        <v>0.17</v>
      </c>
      <c r="R92" s="201">
        <v>0.32</v>
      </c>
      <c r="S92" s="201">
        <v>0.4</v>
      </c>
      <c r="T92" s="201">
        <v>0</v>
      </c>
      <c r="U92" s="201">
        <v>1.81</v>
      </c>
      <c r="V92" s="201">
        <v>0.22</v>
      </c>
      <c r="W92" s="201">
        <v>0.54</v>
      </c>
      <c r="X92" s="201">
        <v>2.2599999999999998</v>
      </c>
      <c r="Y92" s="201">
        <v>0</v>
      </c>
      <c r="Z92" s="201">
        <v>2.13</v>
      </c>
      <c r="AA92" s="201">
        <v>0</v>
      </c>
      <c r="AB92" s="201">
        <v>0</v>
      </c>
      <c r="AC92" s="201">
        <v>20.9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42.31</v>
      </c>
      <c r="AJ92" s="201">
        <v>0</v>
      </c>
      <c r="AK92" s="201">
        <v>4.3600000000000003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4.7699999999999996</v>
      </c>
      <c r="H93" s="201">
        <v>0</v>
      </c>
      <c r="I93" s="201">
        <v>0</v>
      </c>
      <c r="J93" s="201">
        <v>19.739999999999998</v>
      </c>
      <c r="K93" s="201">
        <v>17.88</v>
      </c>
      <c r="L93" s="201">
        <v>0.39</v>
      </c>
      <c r="M93" s="201">
        <v>2.2200000000000002</v>
      </c>
      <c r="N93" s="201">
        <v>1.81</v>
      </c>
      <c r="O93" s="201">
        <v>2.56</v>
      </c>
      <c r="P93" s="201">
        <v>0.95</v>
      </c>
      <c r="Q93" s="201">
        <v>0.17</v>
      </c>
      <c r="R93" s="201">
        <v>0.32</v>
      </c>
      <c r="S93" s="201">
        <v>0.4</v>
      </c>
      <c r="T93" s="201">
        <v>0</v>
      </c>
      <c r="U93" s="201">
        <v>1.81</v>
      </c>
      <c r="V93" s="201">
        <v>0.22</v>
      </c>
      <c r="W93" s="201">
        <v>0.54</v>
      </c>
      <c r="X93" s="201">
        <v>2.2599999999999998</v>
      </c>
      <c r="Y93" s="201">
        <v>0</v>
      </c>
      <c r="Z93" s="201">
        <v>2.13</v>
      </c>
      <c r="AA93" s="201">
        <v>0</v>
      </c>
      <c r="AB93" s="201">
        <v>0</v>
      </c>
      <c r="AC93" s="201">
        <v>20.9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42.31</v>
      </c>
      <c r="AJ93" s="201">
        <v>0</v>
      </c>
      <c r="AK93" s="201">
        <v>4.67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4.7699999999999996</v>
      </c>
      <c r="H94" s="201">
        <v>0</v>
      </c>
      <c r="I94" s="201">
        <v>0</v>
      </c>
      <c r="J94" s="201">
        <v>19.739999999999998</v>
      </c>
      <c r="K94" s="201">
        <v>17.88</v>
      </c>
      <c r="L94" s="201">
        <v>0.39</v>
      </c>
      <c r="M94" s="201">
        <v>2.2200000000000002</v>
      </c>
      <c r="N94" s="201">
        <v>1.81</v>
      </c>
      <c r="O94" s="201">
        <v>2.56</v>
      </c>
      <c r="P94" s="201">
        <v>0.95</v>
      </c>
      <c r="Q94" s="201">
        <v>0.17</v>
      </c>
      <c r="R94" s="201">
        <v>0.32</v>
      </c>
      <c r="S94" s="201">
        <v>0.4</v>
      </c>
      <c r="T94" s="201">
        <v>0</v>
      </c>
      <c r="U94" s="201">
        <v>1.81</v>
      </c>
      <c r="V94" s="201">
        <v>0.22</v>
      </c>
      <c r="W94" s="201">
        <v>0.54</v>
      </c>
      <c r="X94" s="201">
        <v>2.2599999999999998</v>
      </c>
      <c r="Y94" s="201">
        <v>0</v>
      </c>
      <c r="Z94" s="201">
        <v>2.13</v>
      </c>
      <c r="AA94" s="201">
        <v>0</v>
      </c>
      <c r="AB94" s="201">
        <v>0</v>
      </c>
      <c r="AC94" s="201">
        <v>20.03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42.31</v>
      </c>
      <c r="AJ94" s="201">
        <v>0</v>
      </c>
      <c r="AK94" s="201">
        <v>4.66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4.7699999999999996</v>
      </c>
      <c r="H95" s="201">
        <v>0</v>
      </c>
      <c r="I95" s="201">
        <v>0</v>
      </c>
      <c r="J95" s="201">
        <v>19.739999999999998</v>
      </c>
      <c r="K95" s="201">
        <v>17.88</v>
      </c>
      <c r="L95" s="201">
        <v>0.39</v>
      </c>
      <c r="M95" s="201">
        <v>2.2200000000000002</v>
      </c>
      <c r="N95" s="201">
        <v>1.81</v>
      </c>
      <c r="O95" s="201">
        <v>2.56</v>
      </c>
      <c r="P95" s="201">
        <v>0.95</v>
      </c>
      <c r="Q95" s="201">
        <v>0.17</v>
      </c>
      <c r="R95" s="201">
        <v>0.32</v>
      </c>
      <c r="S95" s="201">
        <v>0.4</v>
      </c>
      <c r="T95" s="201">
        <v>0</v>
      </c>
      <c r="U95" s="201">
        <v>1.81</v>
      </c>
      <c r="V95" s="201">
        <v>0.22</v>
      </c>
      <c r="W95" s="201">
        <v>0.54</v>
      </c>
      <c r="X95" s="201">
        <v>2.2599999999999998</v>
      </c>
      <c r="Y95" s="201">
        <v>0</v>
      </c>
      <c r="Z95" s="201">
        <v>2.13</v>
      </c>
      <c r="AA95" s="201">
        <v>0</v>
      </c>
      <c r="AB95" s="201">
        <v>0</v>
      </c>
      <c r="AC95" s="201">
        <v>20.03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42.31</v>
      </c>
      <c r="AJ95" s="201">
        <v>0</v>
      </c>
      <c r="AK95" s="201">
        <v>4.66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4.7699999999999996</v>
      </c>
      <c r="H96" s="201">
        <v>0</v>
      </c>
      <c r="I96" s="201">
        <v>0</v>
      </c>
      <c r="J96" s="201">
        <v>19.739999999999998</v>
      </c>
      <c r="K96" s="201">
        <v>17.88</v>
      </c>
      <c r="L96" s="201">
        <v>0.39</v>
      </c>
      <c r="M96" s="201">
        <v>2.2200000000000002</v>
      </c>
      <c r="N96" s="201">
        <v>1.81</v>
      </c>
      <c r="O96" s="201">
        <v>2.56</v>
      </c>
      <c r="P96" s="201">
        <v>0.95</v>
      </c>
      <c r="Q96" s="201">
        <v>0.17</v>
      </c>
      <c r="R96" s="201">
        <v>0.32</v>
      </c>
      <c r="S96" s="201">
        <v>0.4</v>
      </c>
      <c r="T96" s="201">
        <v>0</v>
      </c>
      <c r="U96" s="201">
        <v>1.81</v>
      </c>
      <c r="V96" s="201">
        <v>0.22</v>
      </c>
      <c r="W96" s="201">
        <v>0.54</v>
      </c>
      <c r="X96" s="201">
        <v>2.2599999999999998</v>
      </c>
      <c r="Y96" s="201">
        <v>0</v>
      </c>
      <c r="Z96" s="201">
        <v>2.13</v>
      </c>
      <c r="AA96" s="201">
        <v>0</v>
      </c>
      <c r="AB96" s="201">
        <v>0</v>
      </c>
      <c r="AC96" s="201">
        <v>20.03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42.31</v>
      </c>
      <c r="AJ96" s="201">
        <v>0</v>
      </c>
      <c r="AK96" s="201">
        <v>4.3600000000000003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4.7699999999999996</v>
      </c>
      <c r="H97" s="201">
        <v>0</v>
      </c>
      <c r="I97" s="201">
        <v>0</v>
      </c>
      <c r="J97" s="201">
        <v>19.739999999999998</v>
      </c>
      <c r="K97" s="201">
        <v>17.88</v>
      </c>
      <c r="L97" s="201">
        <v>0.39</v>
      </c>
      <c r="M97" s="201">
        <v>2.2200000000000002</v>
      </c>
      <c r="N97" s="201">
        <v>1.81</v>
      </c>
      <c r="O97" s="201">
        <v>2.56</v>
      </c>
      <c r="P97" s="201">
        <v>0.95</v>
      </c>
      <c r="Q97" s="201">
        <v>0.17</v>
      </c>
      <c r="R97" s="201">
        <v>0.32</v>
      </c>
      <c r="S97" s="201">
        <v>0.4</v>
      </c>
      <c r="T97" s="201">
        <v>0</v>
      </c>
      <c r="U97" s="201">
        <v>1.81</v>
      </c>
      <c r="V97" s="201">
        <v>0.22</v>
      </c>
      <c r="W97" s="201">
        <v>0.54</v>
      </c>
      <c r="X97" s="201">
        <v>2.2599999999999998</v>
      </c>
      <c r="Y97" s="201">
        <v>0</v>
      </c>
      <c r="Z97" s="201">
        <v>2.13</v>
      </c>
      <c r="AA97" s="201">
        <v>0</v>
      </c>
      <c r="AB97" s="201">
        <v>0</v>
      </c>
      <c r="AC97" s="201">
        <v>20.03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44.96</v>
      </c>
      <c r="AJ97" s="201">
        <v>0</v>
      </c>
      <c r="AK97" s="201">
        <v>4.67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2.86</v>
      </c>
      <c r="H98" s="201">
        <v>0</v>
      </c>
      <c r="I98" s="201">
        <v>0</v>
      </c>
      <c r="J98" s="201">
        <v>19.739999999999998</v>
      </c>
      <c r="K98" s="201">
        <v>17.88</v>
      </c>
      <c r="L98" s="201">
        <v>0.39</v>
      </c>
      <c r="M98" s="201">
        <v>2.2200000000000002</v>
      </c>
      <c r="N98" s="201">
        <v>1.81</v>
      </c>
      <c r="O98" s="201">
        <v>2.56</v>
      </c>
      <c r="P98" s="201">
        <v>0.95</v>
      </c>
      <c r="Q98" s="201">
        <v>0.17</v>
      </c>
      <c r="R98" s="201">
        <v>0.32</v>
      </c>
      <c r="S98" s="201">
        <v>0.4</v>
      </c>
      <c r="T98" s="201">
        <v>0</v>
      </c>
      <c r="U98" s="201">
        <v>1.81</v>
      </c>
      <c r="V98" s="201">
        <v>0.22</v>
      </c>
      <c r="W98" s="201">
        <v>0.54</v>
      </c>
      <c r="X98" s="201">
        <v>2.2599999999999998</v>
      </c>
      <c r="Y98" s="201">
        <v>0</v>
      </c>
      <c r="Z98" s="201">
        <v>2.13</v>
      </c>
      <c r="AA98" s="201">
        <v>0</v>
      </c>
      <c r="AB98" s="201">
        <v>0</v>
      </c>
      <c r="AC98" s="201">
        <v>20.03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42.46</v>
      </c>
      <c r="AJ98" s="201">
        <v>0</v>
      </c>
      <c r="AK98" s="201">
        <v>3.46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1.6217499999999992E-2</v>
      </c>
      <c r="H99">
        <f t="shared" si="0"/>
        <v>0</v>
      </c>
      <c r="I99">
        <f t="shared" si="0"/>
        <v>0</v>
      </c>
      <c r="J99">
        <f t="shared" si="0"/>
        <v>0.47376000000000018</v>
      </c>
      <c r="K99">
        <f t="shared" si="0"/>
        <v>3.450482499999997</v>
      </c>
      <c r="L99">
        <f t="shared" si="0"/>
        <v>9.8487499999999867E-2</v>
      </c>
      <c r="M99">
        <f t="shared" si="0"/>
        <v>0.10328500000000045</v>
      </c>
      <c r="N99">
        <f t="shared" si="0"/>
        <v>4.3440000000000041E-2</v>
      </c>
      <c r="O99">
        <f t="shared" si="0"/>
        <v>6.1440000000000043E-2</v>
      </c>
      <c r="P99">
        <f t="shared" si="0"/>
        <v>3.1702500000000015E-2</v>
      </c>
      <c r="Q99">
        <f t="shared" si="0"/>
        <v>2.5625000000000026E-2</v>
      </c>
      <c r="R99">
        <f t="shared" si="0"/>
        <v>7.9579999999999942E-2</v>
      </c>
      <c r="S99">
        <f t="shared" si="0"/>
        <v>5.9282500000000064E-2</v>
      </c>
      <c r="T99">
        <f t="shared" si="0"/>
        <v>0</v>
      </c>
      <c r="U99">
        <f t="shared" si="0"/>
        <v>4.3275000000000036E-2</v>
      </c>
      <c r="V99">
        <f t="shared" si="0"/>
        <v>4.3172500000000003E-2</v>
      </c>
      <c r="W99">
        <f t="shared" si="0"/>
        <v>8.0020000000000271E-2</v>
      </c>
      <c r="X99">
        <f t="shared" si="0"/>
        <v>0.25622999999999974</v>
      </c>
      <c r="Y99">
        <f t="shared" si="0"/>
        <v>0</v>
      </c>
      <c r="Z99">
        <f t="shared" si="0"/>
        <v>0.24933249999999987</v>
      </c>
      <c r="AA99">
        <f t="shared" si="0"/>
        <v>3.4499999999999991E-3</v>
      </c>
      <c r="AB99">
        <f t="shared" si="0"/>
        <v>0</v>
      </c>
      <c r="AC99">
        <f t="shared" si="0"/>
        <v>0.53457249999999956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1.0359649999999991</v>
      </c>
      <c r="AJ99">
        <f t="shared" si="0"/>
        <v>0</v>
      </c>
      <c r="AK99">
        <f t="shared" si="0"/>
        <v>0.26855250000000014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11.41</v>
      </c>
      <c r="K3" s="201">
        <v>14.33</v>
      </c>
      <c r="L3" s="201">
        <v>2.2200000000000002</v>
      </c>
      <c r="M3" s="201">
        <v>0</v>
      </c>
      <c r="N3" s="201">
        <v>1.06</v>
      </c>
      <c r="O3" s="201">
        <v>1.76</v>
      </c>
      <c r="P3" s="201">
        <v>2.09</v>
      </c>
      <c r="Q3" s="201">
        <v>0.1</v>
      </c>
      <c r="R3" s="201">
        <v>0.38</v>
      </c>
      <c r="S3" s="201">
        <v>0.23</v>
      </c>
      <c r="T3" s="201">
        <v>0</v>
      </c>
      <c r="U3" s="201">
        <v>8.51</v>
      </c>
      <c r="V3" s="201">
        <v>0.76</v>
      </c>
      <c r="W3" s="201">
        <v>0.31</v>
      </c>
      <c r="X3" s="201">
        <v>13.84</v>
      </c>
      <c r="Y3" s="201">
        <v>0</v>
      </c>
      <c r="Z3" s="201">
        <v>1.23</v>
      </c>
      <c r="AA3" s="201">
        <v>0.8</v>
      </c>
      <c r="AB3" s="201">
        <v>0</v>
      </c>
      <c r="AC3" s="201">
        <v>11.32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30.85</v>
      </c>
      <c r="AJ3" s="201">
        <v>0</v>
      </c>
      <c r="AK3" s="201">
        <v>1.73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11.41</v>
      </c>
      <c r="K4" s="201">
        <v>5.76</v>
      </c>
      <c r="L4" s="201">
        <v>2.2200000000000002</v>
      </c>
      <c r="M4" s="201">
        <v>0</v>
      </c>
      <c r="N4" s="201">
        <v>1.06</v>
      </c>
      <c r="O4" s="201">
        <v>1.76</v>
      </c>
      <c r="P4" s="201">
        <v>2.09</v>
      </c>
      <c r="Q4" s="201">
        <v>0.1</v>
      </c>
      <c r="R4" s="201">
        <v>0.38</v>
      </c>
      <c r="S4" s="201">
        <v>0.23</v>
      </c>
      <c r="T4" s="201">
        <v>0</v>
      </c>
      <c r="U4" s="201">
        <v>8.51</v>
      </c>
      <c r="V4" s="201">
        <v>0.76</v>
      </c>
      <c r="W4" s="201">
        <v>0.31</v>
      </c>
      <c r="X4" s="201">
        <v>13.84</v>
      </c>
      <c r="Y4" s="201">
        <v>0</v>
      </c>
      <c r="Z4" s="201">
        <v>1.23</v>
      </c>
      <c r="AA4" s="201">
        <v>0.8</v>
      </c>
      <c r="AB4" s="201">
        <v>0</v>
      </c>
      <c r="AC4" s="201">
        <v>10.97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24.66</v>
      </c>
      <c r="AJ4" s="201">
        <v>0</v>
      </c>
      <c r="AK4" s="201">
        <v>1.73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11.41</v>
      </c>
      <c r="K5" s="201">
        <v>5.76</v>
      </c>
      <c r="L5" s="201">
        <v>2.2200000000000002</v>
      </c>
      <c r="M5" s="201">
        <v>0</v>
      </c>
      <c r="N5" s="201">
        <v>1.06</v>
      </c>
      <c r="O5" s="201">
        <v>1.76</v>
      </c>
      <c r="P5" s="201">
        <v>2.09</v>
      </c>
      <c r="Q5" s="201">
        <v>0.1</v>
      </c>
      <c r="R5" s="201">
        <v>0.38</v>
      </c>
      <c r="S5" s="201">
        <v>0.23</v>
      </c>
      <c r="T5" s="201">
        <v>0</v>
      </c>
      <c r="U5" s="201">
        <v>8.51</v>
      </c>
      <c r="V5" s="201">
        <v>0.76</v>
      </c>
      <c r="W5" s="201">
        <v>0.31</v>
      </c>
      <c r="X5" s="201">
        <v>13.84</v>
      </c>
      <c r="Y5" s="201">
        <v>0</v>
      </c>
      <c r="Z5" s="201">
        <v>1.23</v>
      </c>
      <c r="AA5" s="201">
        <v>0.8</v>
      </c>
      <c r="AB5" s="201">
        <v>0</v>
      </c>
      <c r="AC5" s="201">
        <v>10.97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24.66</v>
      </c>
      <c r="AJ5" s="201">
        <v>0</v>
      </c>
      <c r="AK5" s="201">
        <v>1.73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11.41</v>
      </c>
      <c r="K6" s="201">
        <v>5.76</v>
      </c>
      <c r="L6" s="201">
        <v>2.2200000000000002</v>
      </c>
      <c r="M6" s="201">
        <v>0</v>
      </c>
      <c r="N6" s="201">
        <v>1.06</v>
      </c>
      <c r="O6" s="201">
        <v>1.76</v>
      </c>
      <c r="P6" s="201">
        <v>2.09</v>
      </c>
      <c r="Q6" s="201">
        <v>0.1</v>
      </c>
      <c r="R6" s="201">
        <v>0.38</v>
      </c>
      <c r="S6" s="201">
        <v>0.23</v>
      </c>
      <c r="T6" s="201">
        <v>0</v>
      </c>
      <c r="U6" s="201">
        <v>8.51</v>
      </c>
      <c r="V6" s="201">
        <v>0.76</v>
      </c>
      <c r="W6" s="201">
        <v>0.31</v>
      </c>
      <c r="X6" s="201">
        <v>13.84</v>
      </c>
      <c r="Y6" s="201">
        <v>0</v>
      </c>
      <c r="Z6" s="201">
        <v>1.23</v>
      </c>
      <c r="AA6" s="201">
        <v>0.8</v>
      </c>
      <c r="AB6" s="201">
        <v>0</v>
      </c>
      <c r="AC6" s="201">
        <v>10.97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24.66</v>
      </c>
      <c r="AJ6" s="201">
        <v>0</v>
      </c>
      <c r="AK6" s="201">
        <v>1.73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11.41</v>
      </c>
      <c r="K7" s="201">
        <v>5.76</v>
      </c>
      <c r="L7" s="201">
        <v>2.2200000000000002</v>
      </c>
      <c r="M7" s="201">
        <v>0</v>
      </c>
      <c r="N7" s="201">
        <v>1.06</v>
      </c>
      <c r="O7" s="201">
        <v>1.76</v>
      </c>
      <c r="P7" s="201">
        <v>2.09</v>
      </c>
      <c r="Q7" s="201">
        <v>0.1</v>
      </c>
      <c r="R7" s="201">
        <v>0.38</v>
      </c>
      <c r="S7" s="201">
        <v>0.23</v>
      </c>
      <c r="T7" s="201">
        <v>0</v>
      </c>
      <c r="U7" s="201">
        <v>8.51</v>
      </c>
      <c r="V7" s="201">
        <v>0.76</v>
      </c>
      <c r="W7" s="201">
        <v>0.31</v>
      </c>
      <c r="X7" s="201">
        <v>13.84</v>
      </c>
      <c r="Y7" s="201">
        <v>0</v>
      </c>
      <c r="Z7" s="201">
        <v>1.23</v>
      </c>
      <c r="AA7" s="201">
        <v>0.8</v>
      </c>
      <c r="AB7" s="201">
        <v>0</v>
      </c>
      <c r="AC7" s="201">
        <v>10.97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24.66</v>
      </c>
      <c r="AJ7" s="201">
        <v>0</v>
      </c>
      <c r="AK7" s="201">
        <v>1.73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11.41</v>
      </c>
      <c r="K8" s="201">
        <v>29.92</v>
      </c>
      <c r="L8" s="201">
        <v>2.2200000000000002</v>
      </c>
      <c r="M8" s="201">
        <v>0</v>
      </c>
      <c r="N8" s="201">
        <v>1.06</v>
      </c>
      <c r="O8" s="201">
        <v>1.76</v>
      </c>
      <c r="P8" s="201">
        <v>2.09</v>
      </c>
      <c r="Q8" s="201">
        <v>0.1</v>
      </c>
      <c r="R8" s="201">
        <v>0.38</v>
      </c>
      <c r="S8" s="201">
        <v>0.23</v>
      </c>
      <c r="T8" s="201">
        <v>0</v>
      </c>
      <c r="U8" s="201">
        <v>8.51</v>
      </c>
      <c r="V8" s="201">
        <v>0.76</v>
      </c>
      <c r="W8" s="201">
        <v>0.31</v>
      </c>
      <c r="X8" s="201">
        <v>13.84</v>
      </c>
      <c r="Y8" s="201">
        <v>0</v>
      </c>
      <c r="Z8" s="201">
        <v>1.23</v>
      </c>
      <c r="AA8" s="201">
        <v>0.8</v>
      </c>
      <c r="AB8" s="201">
        <v>0</v>
      </c>
      <c r="AC8" s="201">
        <v>10.97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24.66</v>
      </c>
      <c r="AJ8" s="201">
        <v>0</v>
      </c>
      <c r="AK8" s="201">
        <v>1.73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11.41</v>
      </c>
      <c r="K9" s="201">
        <v>16.43</v>
      </c>
      <c r="L9" s="201">
        <v>2.2200000000000002</v>
      </c>
      <c r="M9" s="201">
        <v>0</v>
      </c>
      <c r="N9" s="201">
        <v>1.06</v>
      </c>
      <c r="O9" s="201">
        <v>1.76</v>
      </c>
      <c r="P9" s="201">
        <v>2.09</v>
      </c>
      <c r="Q9" s="201">
        <v>0.1</v>
      </c>
      <c r="R9" s="201">
        <v>0.38</v>
      </c>
      <c r="S9" s="201">
        <v>0.23</v>
      </c>
      <c r="T9" s="201">
        <v>0</v>
      </c>
      <c r="U9" s="201">
        <v>8.51</v>
      </c>
      <c r="V9" s="201">
        <v>0.76</v>
      </c>
      <c r="W9" s="201">
        <v>0.31</v>
      </c>
      <c r="X9" s="201">
        <v>13.84</v>
      </c>
      <c r="Y9" s="201">
        <v>0</v>
      </c>
      <c r="Z9" s="201">
        <v>1.23</v>
      </c>
      <c r="AA9" s="201">
        <v>0.8</v>
      </c>
      <c r="AB9" s="201">
        <v>0</v>
      </c>
      <c r="AC9" s="201">
        <v>10.97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24.66</v>
      </c>
      <c r="AJ9" s="201">
        <v>0</v>
      </c>
      <c r="AK9" s="201">
        <v>1.73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11.41</v>
      </c>
      <c r="K10" s="201">
        <v>16.43</v>
      </c>
      <c r="L10" s="201">
        <v>2.2200000000000002</v>
      </c>
      <c r="M10" s="201">
        <v>0</v>
      </c>
      <c r="N10" s="201">
        <v>1.06</v>
      </c>
      <c r="O10" s="201">
        <v>1.76</v>
      </c>
      <c r="P10" s="201">
        <v>2.09</v>
      </c>
      <c r="Q10" s="201">
        <v>0.1</v>
      </c>
      <c r="R10" s="201">
        <v>0.38</v>
      </c>
      <c r="S10" s="201">
        <v>0.23</v>
      </c>
      <c r="T10" s="201">
        <v>0</v>
      </c>
      <c r="U10" s="201">
        <v>8.51</v>
      </c>
      <c r="V10" s="201">
        <v>0.76</v>
      </c>
      <c r="W10" s="201">
        <v>0.31</v>
      </c>
      <c r="X10" s="201">
        <v>13.84</v>
      </c>
      <c r="Y10" s="201">
        <v>0</v>
      </c>
      <c r="Z10" s="201">
        <v>1.23</v>
      </c>
      <c r="AA10" s="201">
        <v>0.8</v>
      </c>
      <c r="AB10" s="201">
        <v>0</v>
      </c>
      <c r="AC10" s="201">
        <v>10.97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24.66</v>
      </c>
      <c r="AJ10" s="201">
        <v>0</v>
      </c>
      <c r="AK10" s="201">
        <v>1.73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11.41</v>
      </c>
      <c r="K11" s="201">
        <v>45.03</v>
      </c>
      <c r="L11" s="201">
        <v>2.2200000000000002</v>
      </c>
      <c r="M11" s="201">
        <v>0</v>
      </c>
      <c r="N11" s="201">
        <v>1.06</v>
      </c>
      <c r="O11" s="201">
        <v>1.76</v>
      </c>
      <c r="P11" s="201">
        <v>2.09</v>
      </c>
      <c r="Q11" s="201">
        <v>0.1</v>
      </c>
      <c r="R11" s="201">
        <v>0.38</v>
      </c>
      <c r="S11" s="201">
        <v>0.23</v>
      </c>
      <c r="T11" s="201">
        <v>0</v>
      </c>
      <c r="U11" s="201">
        <v>8.51</v>
      </c>
      <c r="V11" s="201">
        <v>0.76</v>
      </c>
      <c r="W11" s="201">
        <v>0.31</v>
      </c>
      <c r="X11" s="201">
        <v>13.84</v>
      </c>
      <c r="Y11" s="201">
        <v>0</v>
      </c>
      <c r="Z11" s="201">
        <v>1.23</v>
      </c>
      <c r="AA11" s="201">
        <v>0.8</v>
      </c>
      <c r="AB11" s="201">
        <v>0</v>
      </c>
      <c r="AC11" s="201">
        <v>10.97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24.66</v>
      </c>
      <c r="AJ11" s="201">
        <v>0</v>
      </c>
      <c r="AK11" s="201">
        <v>1.73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11.41</v>
      </c>
      <c r="K12" s="201">
        <v>5.76</v>
      </c>
      <c r="L12" s="201">
        <v>2.2200000000000002</v>
      </c>
      <c r="M12" s="201">
        <v>0</v>
      </c>
      <c r="N12" s="201">
        <v>1.06</v>
      </c>
      <c r="O12" s="201">
        <v>1.76</v>
      </c>
      <c r="P12" s="201">
        <v>2.09</v>
      </c>
      <c r="Q12" s="201">
        <v>0.1</v>
      </c>
      <c r="R12" s="201">
        <v>0.38</v>
      </c>
      <c r="S12" s="201">
        <v>0.23</v>
      </c>
      <c r="T12" s="201">
        <v>0</v>
      </c>
      <c r="U12" s="201">
        <v>8.51</v>
      </c>
      <c r="V12" s="201">
        <v>0.76</v>
      </c>
      <c r="W12" s="201">
        <v>0.31</v>
      </c>
      <c r="X12" s="201">
        <v>13.84</v>
      </c>
      <c r="Y12" s="201">
        <v>0</v>
      </c>
      <c r="Z12" s="201">
        <v>1.23</v>
      </c>
      <c r="AA12" s="201">
        <v>0.8</v>
      </c>
      <c r="AB12" s="201">
        <v>0</v>
      </c>
      <c r="AC12" s="201">
        <v>10.97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24.66</v>
      </c>
      <c r="AJ12" s="201">
        <v>0</v>
      </c>
      <c r="AK12" s="201">
        <v>1.73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11.41</v>
      </c>
      <c r="K13" s="201">
        <v>29.92</v>
      </c>
      <c r="L13" s="201">
        <v>28.15</v>
      </c>
      <c r="M13" s="201">
        <v>0</v>
      </c>
      <c r="N13" s="201">
        <v>1.06</v>
      </c>
      <c r="O13" s="201">
        <v>1.76</v>
      </c>
      <c r="P13" s="201">
        <v>2.09</v>
      </c>
      <c r="Q13" s="201">
        <v>0.1</v>
      </c>
      <c r="R13" s="201">
        <v>0.38</v>
      </c>
      <c r="S13" s="201">
        <v>0.23</v>
      </c>
      <c r="T13" s="201">
        <v>0</v>
      </c>
      <c r="U13" s="201">
        <v>8.51</v>
      </c>
      <c r="V13" s="201">
        <v>0.76</v>
      </c>
      <c r="W13" s="201">
        <v>0.31</v>
      </c>
      <c r="X13" s="201">
        <v>13.84</v>
      </c>
      <c r="Y13" s="201">
        <v>0</v>
      </c>
      <c r="Z13" s="201">
        <v>1.23</v>
      </c>
      <c r="AA13" s="201">
        <v>0</v>
      </c>
      <c r="AB13" s="201">
        <v>0</v>
      </c>
      <c r="AC13" s="201">
        <v>10.97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24.66</v>
      </c>
      <c r="AJ13" s="201">
        <v>0</v>
      </c>
      <c r="AK13" s="201">
        <v>1.73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11.41</v>
      </c>
      <c r="K14" s="201">
        <v>39.57</v>
      </c>
      <c r="L14" s="201">
        <v>28.15</v>
      </c>
      <c r="M14" s="201">
        <v>0</v>
      </c>
      <c r="N14" s="201">
        <v>1.06</v>
      </c>
      <c r="O14" s="201">
        <v>1.76</v>
      </c>
      <c r="P14" s="201">
        <v>2.09</v>
      </c>
      <c r="Q14" s="201">
        <v>0.1</v>
      </c>
      <c r="R14" s="201">
        <v>0.38</v>
      </c>
      <c r="S14" s="201">
        <v>0.23</v>
      </c>
      <c r="T14" s="201">
        <v>0</v>
      </c>
      <c r="U14" s="201">
        <v>8.51</v>
      </c>
      <c r="V14" s="201">
        <v>0.76</v>
      </c>
      <c r="W14" s="201">
        <v>0.31</v>
      </c>
      <c r="X14" s="201">
        <v>13.84</v>
      </c>
      <c r="Y14" s="201">
        <v>0</v>
      </c>
      <c r="Z14" s="201">
        <v>1.23</v>
      </c>
      <c r="AA14" s="201">
        <v>0</v>
      </c>
      <c r="AB14" s="201">
        <v>0</v>
      </c>
      <c r="AC14" s="201">
        <v>10.97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24.66</v>
      </c>
      <c r="AJ14" s="201">
        <v>0</v>
      </c>
      <c r="AK14" s="201">
        <v>1.73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11.41</v>
      </c>
      <c r="K15" s="201">
        <v>39.57</v>
      </c>
      <c r="L15" s="201">
        <v>2.2200000000000002</v>
      </c>
      <c r="M15" s="201">
        <v>0</v>
      </c>
      <c r="N15" s="201">
        <v>1.06</v>
      </c>
      <c r="O15" s="201">
        <v>1.76</v>
      </c>
      <c r="P15" s="201">
        <v>2.06</v>
      </c>
      <c r="Q15" s="201">
        <v>0.1</v>
      </c>
      <c r="R15" s="201">
        <v>0.38</v>
      </c>
      <c r="S15" s="201">
        <v>0.23</v>
      </c>
      <c r="T15" s="201">
        <v>0</v>
      </c>
      <c r="U15" s="201">
        <v>8.51</v>
      </c>
      <c r="V15" s="201">
        <v>0.43</v>
      </c>
      <c r="W15" s="201">
        <v>0.31</v>
      </c>
      <c r="X15" s="201">
        <v>8.6199999999999992</v>
      </c>
      <c r="Y15" s="201">
        <v>0</v>
      </c>
      <c r="Z15" s="201">
        <v>1.23</v>
      </c>
      <c r="AA15" s="201">
        <v>0</v>
      </c>
      <c r="AB15" s="201">
        <v>0</v>
      </c>
      <c r="AC15" s="201">
        <v>10.97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24.66</v>
      </c>
      <c r="AJ15" s="201">
        <v>0</v>
      </c>
      <c r="AK15" s="201">
        <v>1.2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11.41</v>
      </c>
      <c r="K16" s="201">
        <v>39.57</v>
      </c>
      <c r="L16" s="201">
        <v>41.33</v>
      </c>
      <c r="M16" s="201">
        <v>0</v>
      </c>
      <c r="N16" s="201">
        <v>1.06</v>
      </c>
      <c r="O16" s="201">
        <v>1.76</v>
      </c>
      <c r="P16" s="201">
        <v>2.06</v>
      </c>
      <c r="Q16" s="201">
        <v>0.1</v>
      </c>
      <c r="R16" s="201">
        <v>0.38</v>
      </c>
      <c r="S16" s="201">
        <v>0.23</v>
      </c>
      <c r="T16" s="201">
        <v>0</v>
      </c>
      <c r="U16" s="201">
        <v>8.51</v>
      </c>
      <c r="V16" s="201">
        <v>0.43</v>
      </c>
      <c r="W16" s="201">
        <v>0.31</v>
      </c>
      <c r="X16" s="201">
        <v>8.6199999999999992</v>
      </c>
      <c r="Y16" s="201">
        <v>0</v>
      </c>
      <c r="Z16" s="201">
        <v>1.23</v>
      </c>
      <c r="AA16" s="201">
        <v>0</v>
      </c>
      <c r="AB16" s="201">
        <v>0</v>
      </c>
      <c r="AC16" s="201">
        <v>10.97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24.66</v>
      </c>
      <c r="AJ16" s="201">
        <v>0</v>
      </c>
      <c r="AK16" s="201">
        <v>1.2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11.41</v>
      </c>
      <c r="K17" s="201">
        <v>39.57</v>
      </c>
      <c r="L17" s="201">
        <v>18.02</v>
      </c>
      <c r="M17" s="201">
        <v>0</v>
      </c>
      <c r="N17" s="201">
        <v>1.06</v>
      </c>
      <c r="O17" s="201">
        <v>1.76</v>
      </c>
      <c r="P17" s="201">
        <v>2.06</v>
      </c>
      <c r="Q17" s="201">
        <v>0.1</v>
      </c>
      <c r="R17" s="201">
        <v>0.38</v>
      </c>
      <c r="S17" s="201">
        <v>0.23</v>
      </c>
      <c r="T17" s="201">
        <v>0</v>
      </c>
      <c r="U17" s="201">
        <v>8.51</v>
      </c>
      <c r="V17" s="201">
        <v>0.43</v>
      </c>
      <c r="W17" s="201">
        <v>0.31</v>
      </c>
      <c r="X17" s="201">
        <v>1.33</v>
      </c>
      <c r="Y17" s="201">
        <v>0</v>
      </c>
      <c r="Z17" s="201">
        <v>1.23</v>
      </c>
      <c r="AA17" s="201">
        <v>0</v>
      </c>
      <c r="AB17" s="201">
        <v>0</v>
      </c>
      <c r="AC17" s="201">
        <v>10.97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24.66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11.41</v>
      </c>
      <c r="K18" s="201">
        <v>39.57</v>
      </c>
      <c r="L18" s="201">
        <v>12.95</v>
      </c>
      <c r="M18" s="201">
        <v>0</v>
      </c>
      <c r="N18" s="201">
        <v>1.06</v>
      </c>
      <c r="O18" s="201">
        <v>1.76</v>
      </c>
      <c r="P18" s="201">
        <v>2.06</v>
      </c>
      <c r="Q18" s="201">
        <v>0.1</v>
      </c>
      <c r="R18" s="201">
        <v>0.38</v>
      </c>
      <c r="S18" s="201">
        <v>0.23</v>
      </c>
      <c r="T18" s="201">
        <v>0</v>
      </c>
      <c r="U18" s="201">
        <v>8.51</v>
      </c>
      <c r="V18" s="201">
        <v>0.43</v>
      </c>
      <c r="W18" s="201">
        <v>0.31</v>
      </c>
      <c r="X18" s="201">
        <v>1.33</v>
      </c>
      <c r="Y18" s="201">
        <v>0</v>
      </c>
      <c r="Z18" s="201">
        <v>1.23</v>
      </c>
      <c r="AA18" s="201">
        <v>0</v>
      </c>
      <c r="AB18" s="201">
        <v>0</v>
      </c>
      <c r="AC18" s="201">
        <v>10.97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24.66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11.41</v>
      </c>
      <c r="K19" s="201">
        <v>39.57</v>
      </c>
      <c r="L19" s="201">
        <v>12.95</v>
      </c>
      <c r="M19" s="201">
        <v>0</v>
      </c>
      <c r="N19" s="201">
        <v>1.06</v>
      </c>
      <c r="O19" s="201">
        <v>1.76</v>
      </c>
      <c r="P19" s="201">
        <v>2.06</v>
      </c>
      <c r="Q19" s="201">
        <v>0.1</v>
      </c>
      <c r="R19" s="201">
        <v>0.38</v>
      </c>
      <c r="S19" s="201">
        <v>0.23</v>
      </c>
      <c r="T19" s="201">
        <v>0</v>
      </c>
      <c r="U19" s="201">
        <v>8.51</v>
      </c>
      <c r="V19" s="201">
        <v>0.27</v>
      </c>
      <c r="W19" s="201">
        <v>0.31</v>
      </c>
      <c r="X19" s="201">
        <v>1.33</v>
      </c>
      <c r="Y19" s="201">
        <v>0</v>
      </c>
      <c r="Z19" s="201">
        <v>1.23</v>
      </c>
      <c r="AA19" s="201">
        <v>0</v>
      </c>
      <c r="AB19" s="201">
        <v>0</v>
      </c>
      <c r="AC19" s="201">
        <v>10.97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24.66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11.41</v>
      </c>
      <c r="K20" s="201">
        <v>39.57</v>
      </c>
      <c r="L20" s="201">
        <v>15.6</v>
      </c>
      <c r="M20" s="201">
        <v>0</v>
      </c>
      <c r="N20" s="201">
        <v>1.06</v>
      </c>
      <c r="O20" s="201">
        <v>1.76</v>
      </c>
      <c r="P20" s="201">
        <v>2.06</v>
      </c>
      <c r="Q20" s="201">
        <v>0.1</v>
      </c>
      <c r="R20" s="201">
        <v>0.38</v>
      </c>
      <c r="S20" s="201">
        <v>0.23</v>
      </c>
      <c r="T20" s="201">
        <v>0</v>
      </c>
      <c r="U20" s="201">
        <v>8.51</v>
      </c>
      <c r="V20" s="201">
        <v>0.27</v>
      </c>
      <c r="W20" s="201">
        <v>0.31</v>
      </c>
      <c r="X20" s="201">
        <v>8.6199999999999992</v>
      </c>
      <c r="Y20" s="201">
        <v>0</v>
      </c>
      <c r="Z20" s="201">
        <v>1.23</v>
      </c>
      <c r="AA20" s="201">
        <v>0</v>
      </c>
      <c r="AB20" s="201">
        <v>0</v>
      </c>
      <c r="AC20" s="201">
        <v>10.97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24.66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11.41</v>
      </c>
      <c r="K21" s="201">
        <v>39.57</v>
      </c>
      <c r="L21" s="201">
        <v>18.02</v>
      </c>
      <c r="M21" s="201">
        <v>0</v>
      </c>
      <c r="N21" s="201">
        <v>1.06</v>
      </c>
      <c r="O21" s="201">
        <v>1.76</v>
      </c>
      <c r="P21" s="201">
        <v>2.06</v>
      </c>
      <c r="Q21" s="201">
        <v>0.1</v>
      </c>
      <c r="R21" s="201">
        <v>0.38</v>
      </c>
      <c r="S21" s="201">
        <v>0.23</v>
      </c>
      <c r="T21" s="201">
        <v>0</v>
      </c>
      <c r="U21" s="201">
        <v>8.51</v>
      </c>
      <c r="V21" s="201">
        <v>0.27</v>
      </c>
      <c r="W21" s="201">
        <v>0.31</v>
      </c>
      <c r="X21" s="201">
        <v>8.6199999999999992</v>
      </c>
      <c r="Y21" s="201">
        <v>0</v>
      </c>
      <c r="Z21" s="201">
        <v>1.23</v>
      </c>
      <c r="AA21" s="201">
        <v>0</v>
      </c>
      <c r="AB21" s="201">
        <v>0</v>
      </c>
      <c r="AC21" s="201">
        <v>10.97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24.66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11.41</v>
      </c>
      <c r="K22" s="201">
        <v>39.57</v>
      </c>
      <c r="L22" s="201">
        <v>2.2200000000000002</v>
      </c>
      <c r="M22" s="201">
        <v>0</v>
      </c>
      <c r="N22" s="201">
        <v>1.06</v>
      </c>
      <c r="O22" s="201">
        <v>1.76</v>
      </c>
      <c r="P22" s="201">
        <v>2.06</v>
      </c>
      <c r="Q22" s="201">
        <v>0.1</v>
      </c>
      <c r="R22" s="201">
        <v>0.38</v>
      </c>
      <c r="S22" s="201">
        <v>0.23</v>
      </c>
      <c r="T22" s="201">
        <v>0</v>
      </c>
      <c r="U22" s="201">
        <v>8.51</v>
      </c>
      <c r="V22" s="201">
        <v>0.27</v>
      </c>
      <c r="W22" s="201">
        <v>0.31</v>
      </c>
      <c r="X22" s="201">
        <v>8.6199999999999992</v>
      </c>
      <c r="Y22" s="201">
        <v>0</v>
      </c>
      <c r="Z22" s="201">
        <v>1.23</v>
      </c>
      <c r="AA22" s="201">
        <v>0</v>
      </c>
      <c r="AB22" s="201">
        <v>0</v>
      </c>
      <c r="AC22" s="201">
        <v>10.97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24.66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11.41</v>
      </c>
      <c r="K23" s="201">
        <v>39.57</v>
      </c>
      <c r="L23" s="201">
        <v>2.2200000000000002</v>
      </c>
      <c r="M23" s="201">
        <v>0</v>
      </c>
      <c r="N23" s="201">
        <v>1.06</v>
      </c>
      <c r="O23" s="201">
        <v>1.76</v>
      </c>
      <c r="P23" s="201">
        <v>2.06</v>
      </c>
      <c r="Q23" s="201">
        <v>0.1</v>
      </c>
      <c r="R23" s="201">
        <v>0.38</v>
      </c>
      <c r="S23" s="201">
        <v>0.23</v>
      </c>
      <c r="T23" s="201">
        <v>0</v>
      </c>
      <c r="U23" s="201">
        <v>8.51</v>
      </c>
      <c r="V23" s="201">
        <v>0.27</v>
      </c>
      <c r="W23" s="201">
        <v>0.31</v>
      </c>
      <c r="X23" s="201">
        <v>6.1</v>
      </c>
      <c r="Y23" s="201">
        <v>0</v>
      </c>
      <c r="Z23" s="201">
        <v>1.23</v>
      </c>
      <c r="AA23" s="201">
        <v>0</v>
      </c>
      <c r="AB23" s="201">
        <v>0</v>
      </c>
      <c r="AC23" s="201">
        <v>10.97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24.66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11.41</v>
      </c>
      <c r="K24" s="201">
        <v>39.57</v>
      </c>
      <c r="L24" s="201">
        <v>2.2200000000000002</v>
      </c>
      <c r="M24" s="201">
        <v>0</v>
      </c>
      <c r="N24" s="201">
        <v>1.06</v>
      </c>
      <c r="O24" s="201">
        <v>1.76</v>
      </c>
      <c r="P24" s="201">
        <v>2.06</v>
      </c>
      <c r="Q24" s="201">
        <v>0.1</v>
      </c>
      <c r="R24" s="201">
        <v>0.38</v>
      </c>
      <c r="S24" s="201">
        <v>0.23</v>
      </c>
      <c r="T24" s="201">
        <v>0</v>
      </c>
      <c r="U24" s="201">
        <v>8.51</v>
      </c>
      <c r="V24" s="201">
        <v>0.27</v>
      </c>
      <c r="W24" s="201">
        <v>0.31</v>
      </c>
      <c r="X24" s="201">
        <v>5.41</v>
      </c>
      <c r="Y24" s="201">
        <v>0</v>
      </c>
      <c r="Z24" s="201">
        <v>1.23</v>
      </c>
      <c r="AA24" s="201">
        <v>0</v>
      </c>
      <c r="AB24" s="201">
        <v>0</v>
      </c>
      <c r="AC24" s="201">
        <v>10.97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24.66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11.41</v>
      </c>
      <c r="K25" s="201">
        <v>5.76</v>
      </c>
      <c r="L25" s="201">
        <v>2.2200000000000002</v>
      </c>
      <c r="M25" s="201">
        <v>0</v>
      </c>
      <c r="N25" s="201">
        <v>1.06</v>
      </c>
      <c r="O25" s="201">
        <v>1.76</v>
      </c>
      <c r="P25" s="201">
        <v>1.45</v>
      </c>
      <c r="Q25" s="201">
        <v>0.1</v>
      </c>
      <c r="R25" s="201">
        <v>0.38</v>
      </c>
      <c r="S25" s="201">
        <v>0.23</v>
      </c>
      <c r="T25" s="201">
        <v>0</v>
      </c>
      <c r="U25" s="201">
        <v>8.51</v>
      </c>
      <c r="V25" s="201">
        <v>0.27</v>
      </c>
      <c r="W25" s="201">
        <v>0.31</v>
      </c>
      <c r="X25" s="201">
        <v>1.54</v>
      </c>
      <c r="Y25" s="201">
        <v>0</v>
      </c>
      <c r="Z25" s="201">
        <v>1.23</v>
      </c>
      <c r="AA25" s="201">
        <v>0</v>
      </c>
      <c r="AB25" s="201">
        <v>0</v>
      </c>
      <c r="AC25" s="201">
        <v>10.97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24.66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11.41</v>
      </c>
      <c r="K26" s="201">
        <v>29.92</v>
      </c>
      <c r="L26" s="201">
        <v>2.2200000000000002</v>
      </c>
      <c r="M26" s="201">
        <v>0</v>
      </c>
      <c r="N26" s="201">
        <v>1.06</v>
      </c>
      <c r="O26" s="201">
        <v>1.76</v>
      </c>
      <c r="P26" s="201">
        <v>1.4</v>
      </c>
      <c r="Q26" s="201">
        <v>0.1</v>
      </c>
      <c r="R26" s="201">
        <v>0.38</v>
      </c>
      <c r="S26" s="201">
        <v>0.23</v>
      </c>
      <c r="T26" s="201">
        <v>0</v>
      </c>
      <c r="U26" s="201">
        <v>8.51</v>
      </c>
      <c r="V26" s="201">
        <v>0.12</v>
      </c>
      <c r="W26" s="201">
        <v>0.31</v>
      </c>
      <c r="X26" s="201">
        <v>1.54</v>
      </c>
      <c r="Y26" s="201">
        <v>0</v>
      </c>
      <c r="Z26" s="201">
        <v>1.23</v>
      </c>
      <c r="AA26" s="201">
        <v>0</v>
      </c>
      <c r="AB26" s="201">
        <v>0</v>
      </c>
      <c r="AC26" s="201">
        <v>10.63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11.41</v>
      </c>
      <c r="K27" s="201">
        <v>29.92</v>
      </c>
      <c r="L27" s="201">
        <v>2.2200000000000002</v>
      </c>
      <c r="M27" s="201">
        <v>0</v>
      </c>
      <c r="N27" s="201">
        <v>1.06</v>
      </c>
      <c r="O27" s="201">
        <v>1.76</v>
      </c>
      <c r="P27" s="201">
        <v>2.06</v>
      </c>
      <c r="Q27" s="201">
        <v>0.1</v>
      </c>
      <c r="R27" s="201">
        <v>0.38</v>
      </c>
      <c r="S27" s="201">
        <v>0.23</v>
      </c>
      <c r="T27" s="201">
        <v>0</v>
      </c>
      <c r="U27" s="201">
        <v>8.51</v>
      </c>
      <c r="V27" s="201">
        <v>0.12</v>
      </c>
      <c r="W27" s="201">
        <v>0.31</v>
      </c>
      <c r="X27" s="201">
        <v>4.33</v>
      </c>
      <c r="Y27" s="201">
        <v>0</v>
      </c>
      <c r="Z27" s="201">
        <v>1.23</v>
      </c>
      <c r="AA27" s="201">
        <v>0</v>
      </c>
      <c r="AB27" s="201">
        <v>0</v>
      </c>
      <c r="AC27" s="201">
        <v>10.63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11.41</v>
      </c>
      <c r="K28" s="201">
        <v>29.92</v>
      </c>
      <c r="L28" s="201">
        <v>0</v>
      </c>
      <c r="M28" s="201">
        <v>0</v>
      </c>
      <c r="N28" s="201">
        <v>1.06</v>
      </c>
      <c r="O28" s="201">
        <v>1.76</v>
      </c>
      <c r="P28" s="201">
        <v>1.4</v>
      </c>
      <c r="Q28" s="201">
        <v>0.1</v>
      </c>
      <c r="R28" s="201">
        <v>0.38</v>
      </c>
      <c r="S28" s="201">
        <v>0.23</v>
      </c>
      <c r="T28" s="201">
        <v>0</v>
      </c>
      <c r="U28" s="201">
        <v>8.51</v>
      </c>
      <c r="V28" s="201">
        <v>0.12</v>
      </c>
      <c r="W28" s="201">
        <v>0.31</v>
      </c>
      <c r="X28" s="201">
        <v>1.61</v>
      </c>
      <c r="Y28" s="201">
        <v>0</v>
      </c>
      <c r="Z28" s="201">
        <v>1.23</v>
      </c>
      <c r="AA28" s="201">
        <v>0</v>
      </c>
      <c r="AB28" s="201">
        <v>0</v>
      </c>
      <c r="AC28" s="201">
        <v>10.97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11.41</v>
      </c>
      <c r="K29" s="201">
        <v>29.92</v>
      </c>
      <c r="L29" s="201">
        <v>44.32</v>
      </c>
      <c r="M29" s="201">
        <v>0</v>
      </c>
      <c r="N29" s="201">
        <v>1.06</v>
      </c>
      <c r="O29" s="201">
        <v>1.76</v>
      </c>
      <c r="P29" s="201">
        <v>2.06</v>
      </c>
      <c r="Q29" s="201">
        <v>0.1</v>
      </c>
      <c r="R29" s="201">
        <v>0.38</v>
      </c>
      <c r="S29" s="201">
        <v>0.23</v>
      </c>
      <c r="T29" s="201">
        <v>0</v>
      </c>
      <c r="U29" s="201">
        <v>8.51</v>
      </c>
      <c r="V29" s="201">
        <v>0.13</v>
      </c>
      <c r="W29" s="201">
        <v>0.31</v>
      </c>
      <c r="X29" s="201">
        <v>12.22</v>
      </c>
      <c r="Y29" s="201">
        <v>0</v>
      </c>
      <c r="Z29" s="201">
        <v>1.23</v>
      </c>
      <c r="AA29" s="201">
        <v>0</v>
      </c>
      <c r="AB29" s="201">
        <v>0</v>
      </c>
      <c r="AC29" s="201">
        <v>10.97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11.41</v>
      </c>
      <c r="K30" s="201">
        <v>29.92</v>
      </c>
      <c r="L30" s="201">
        <v>44.32</v>
      </c>
      <c r="M30" s="201">
        <v>0</v>
      </c>
      <c r="N30" s="201">
        <v>1.06</v>
      </c>
      <c r="O30" s="201">
        <v>1.76</v>
      </c>
      <c r="P30" s="201">
        <v>2.06</v>
      </c>
      <c r="Q30" s="201">
        <v>0.1</v>
      </c>
      <c r="R30" s="201">
        <v>0.38</v>
      </c>
      <c r="S30" s="201">
        <v>0.23</v>
      </c>
      <c r="T30" s="201">
        <v>0</v>
      </c>
      <c r="U30" s="201">
        <v>8.51</v>
      </c>
      <c r="V30" s="201">
        <v>0.13</v>
      </c>
      <c r="W30" s="201">
        <v>0.31</v>
      </c>
      <c r="X30" s="201">
        <v>12.22</v>
      </c>
      <c r="Y30" s="201">
        <v>0</v>
      </c>
      <c r="Z30" s="201">
        <v>1.23</v>
      </c>
      <c r="AA30" s="201">
        <v>0</v>
      </c>
      <c r="AB30" s="201">
        <v>0</v>
      </c>
      <c r="AC30" s="201">
        <v>10.97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24.35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11.41</v>
      </c>
      <c r="K31" s="201">
        <v>29.92</v>
      </c>
      <c r="L31" s="201">
        <v>44.32</v>
      </c>
      <c r="M31" s="201">
        <v>0</v>
      </c>
      <c r="N31" s="201">
        <v>1.06</v>
      </c>
      <c r="O31" s="201">
        <v>1.76</v>
      </c>
      <c r="P31" s="201">
        <v>2.09</v>
      </c>
      <c r="Q31" s="201">
        <v>0.1</v>
      </c>
      <c r="R31" s="201">
        <v>0.38</v>
      </c>
      <c r="S31" s="201">
        <v>0.23</v>
      </c>
      <c r="T31" s="201">
        <v>0</v>
      </c>
      <c r="U31" s="201">
        <v>8.51</v>
      </c>
      <c r="V31" s="201">
        <v>0.13</v>
      </c>
      <c r="W31" s="201">
        <v>0.31</v>
      </c>
      <c r="X31" s="201">
        <v>12.22</v>
      </c>
      <c r="Y31" s="201">
        <v>0</v>
      </c>
      <c r="Z31" s="201">
        <v>1.23</v>
      </c>
      <c r="AA31" s="201">
        <v>0</v>
      </c>
      <c r="AB31" s="201">
        <v>0</v>
      </c>
      <c r="AC31" s="201">
        <v>10.97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24.97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11.41</v>
      </c>
      <c r="K32" s="201">
        <v>29.92</v>
      </c>
      <c r="L32" s="201">
        <v>44.32</v>
      </c>
      <c r="M32" s="201">
        <v>0</v>
      </c>
      <c r="N32" s="201">
        <v>1.06</v>
      </c>
      <c r="O32" s="201">
        <v>1.76</v>
      </c>
      <c r="P32" s="201">
        <v>2.12</v>
      </c>
      <c r="Q32" s="201">
        <v>0.1</v>
      </c>
      <c r="R32" s="201">
        <v>0.38</v>
      </c>
      <c r="S32" s="201">
        <v>0.23</v>
      </c>
      <c r="T32" s="201">
        <v>0</v>
      </c>
      <c r="U32" s="201">
        <v>8.51</v>
      </c>
      <c r="V32" s="201">
        <v>0.13</v>
      </c>
      <c r="W32" s="201">
        <v>0.31</v>
      </c>
      <c r="X32" s="201">
        <v>12.22</v>
      </c>
      <c r="Y32" s="201">
        <v>0</v>
      </c>
      <c r="Z32" s="201">
        <v>1.23</v>
      </c>
      <c r="AA32" s="201">
        <v>0</v>
      </c>
      <c r="AB32" s="201">
        <v>0</v>
      </c>
      <c r="AC32" s="201">
        <v>10.97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24.97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11.41</v>
      </c>
      <c r="K33" s="201">
        <v>29.92</v>
      </c>
      <c r="L33" s="201">
        <v>44.32</v>
      </c>
      <c r="M33" s="201">
        <v>0</v>
      </c>
      <c r="N33" s="201">
        <v>1.06</v>
      </c>
      <c r="O33" s="201">
        <v>1.76</v>
      </c>
      <c r="P33" s="201">
        <v>2.16</v>
      </c>
      <c r="Q33" s="201">
        <v>0.1</v>
      </c>
      <c r="R33" s="201">
        <v>0.38</v>
      </c>
      <c r="S33" s="201">
        <v>0.23</v>
      </c>
      <c r="T33" s="201">
        <v>0</v>
      </c>
      <c r="U33" s="201">
        <v>8.51</v>
      </c>
      <c r="V33" s="201">
        <v>0.13</v>
      </c>
      <c r="W33" s="201">
        <v>0.31</v>
      </c>
      <c r="X33" s="201">
        <v>1.33</v>
      </c>
      <c r="Y33" s="201">
        <v>0</v>
      </c>
      <c r="Z33" s="201">
        <v>1.23</v>
      </c>
      <c r="AA33" s="201">
        <v>0</v>
      </c>
      <c r="AB33" s="201">
        <v>0</v>
      </c>
      <c r="AC33" s="201">
        <v>10.97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24.97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11.41</v>
      </c>
      <c r="K34" s="201">
        <v>29.92</v>
      </c>
      <c r="L34" s="201">
        <v>44.32</v>
      </c>
      <c r="M34" s="201">
        <v>0</v>
      </c>
      <c r="N34" s="201">
        <v>1.06</v>
      </c>
      <c r="O34" s="201">
        <v>1.76</v>
      </c>
      <c r="P34" s="201">
        <v>2.16</v>
      </c>
      <c r="Q34" s="201">
        <v>0.1</v>
      </c>
      <c r="R34" s="201">
        <v>0.38</v>
      </c>
      <c r="S34" s="201">
        <v>0.23</v>
      </c>
      <c r="T34" s="201">
        <v>0</v>
      </c>
      <c r="U34" s="201">
        <v>8.51</v>
      </c>
      <c r="V34" s="201">
        <v>0.13</v>
      </c>
      <c r="W34" s="201">
        <v>0.31</v>
      </c>
      <c r="X34" s="201">
        <v>1.33</v>
      </c>
      <c r="Y34" s="201">
        <v>0</v>
      </c>
      <c r="Z34" s="201">
        <v>1.23</v>
      </c>
      <c r="AA34" s="201">
        <v>0</v>
      </c>
      <c r="AB34" s="201">
        <v>0</v>
      </c>
      <c r="AC34" s="201">
        <v>10.97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24.97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11.41</v>
      </c>
      <c r="K35" s="201">
        <v>10.61</v>
      </c>
      <c r="L35" s="201">
        <v>34.67</v>
      </c>
      <c r="M35" s="201">
        <v>0</v>
      </c>
      <c r="N35" s="201">
        <v>1.06</v>
      </c>
      <c r="O35" s="201">
        <v>1.76</v>
      </c>
      <c r="P35" s="201">
        <v>2.16</v>
      </c>
      <c r="Q35" s="201">
        <v>0.1</v>
      </c>
      <c r="R35" s="201">
        <v>0.38</v>
      </c>
      <c r="S35" s="201">
        <v>0.23</v>
      </c>
      <c r="T35" s="201">
        <v>0</v>
      </c>
      <c r="U35" s="201">
        <v>8.51</v>
      </c>
      <c r="V35" s="201">
        <v>0.13</v>
      </c>
      <c r="W35" s="201">
        <v>0.31</v>
      </c>
      <c r="X35" s="201">
        <v>1.33</v>
      </c>
      <c r="Y35" s="201">
        <v>0</v>
      </c>
      <c r="Z35" s="201">
        <v>1.23</v>
      </c>
      <c r="AA35" s="201">
        <v>0</v>
      </c>
      <c r="AB35" s="201">
        <v>0</v>
      </c>
      <c r="AC35" s="201">
        <v>10.97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24.97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11.41</v>
      </c>
      <c r="K36" s="201">
        <v>10.61</v>
      </c>
      <c r="L36" s="201">
        <v>34.67</v>
      </c>
      <c r="M36" s="201">
        <v>0</v>
      </c>
      <c r="N36" s="201">
        <v>1.06</v>
      </c>
      <c r="O36" s="201">
        <v>1.76</v>
      </c>
      <c r="P36" s="201">
        <v>2.16</v>
      </c>
      <c r="Q36" s="201">
        <v>0.1</v>
      </c>
      <c r="R36" s="201">
        <v>0.38</v>
      </c>
      <c r="S36" s="201">
        <v>0.23</v>
      </c>
      <c r="T36" s="201">
        <v>0</v>
      </c>
      <c r="U36" s="201">
        <v>8.51</v>
      </c>
      <c r="V36" s="201">
        <v>0.13</v>
      </c>
      <c r="W36" s="201">
        <v>0.31</v>
      </c>
      <c r="X36" s="201">
        <v>1.33</v>
      </c>
      <c r="Y36" s="201">
        <v>0</v>
      </c>
      <c r="Z36" s="201">
        <v>1.23</v>
      </c>
      <c r="AA36" s="201">
        <v>0</v>
      </c>
      <c r="AB36" s="201">
        <v>0</v>
      </c>
      <c r="AC36" s="201">
        <v>10.97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24.97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11.41</v>
      </c>
      <c r="K37" s="201">
        <v>10.61</v>
      </c>
      <c r="L37" s="201">
        <v>34.67</v>
      </c>
      <c r="M37" s="201">
        <v>0</v>
      </c>
      <c r="N37" s="201">
        <v>1.06</v>
      </c>
      <c r="O37" s="201">
        <v>1.76</v>
      </c>
      <c r="P37" s="201">
        <v>2.16</v>
      </c>
      <c r="Q37" s="201">
        <v>0.1</v>
      </c>
      <c r="R37" s="201">
        <v>0.38</v>
      </c>
      <c r="S37" s="201">
        <v>0.23</v>
      </c>
      <c r="T37" s="201">
        <v>0</v>
      </c>
      <c r="U37" s="201">
        <v>8.51</v>
      </c>
      <c r="V37" s="201">
        <v>0.13</v>
      </c>
      <c r="W37" s="201">
        <v>0.31</v>
      </c>
      <c r="X37" s="201">
        <v>1.33</v>
      </c>
      <c r="Y37" s="201">
        <v>0</v>
      </c>
      <c r="Z37" s="201">
        <v>1.23</v>
      </c>
      <c r="AA37" s="201">
        <v>0</v>
      </c>
      <c r="AB37" s="201">
        <v>0</v>
      </c>
      <c r="AC37" s="201">
        <v>10.97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24.97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11.41</v>
      </c>
      <c r="K38" s="201">
        <v>10.61</v>
      </c>
      <c r="L38" s="201">
        <v>34.67</v>
      </c>
      <c r="M38" s="201">
        <v>0</v>
      </c>
      <c r="N38" s="201">
        <v>1.06</v>
      </c>
      <c r="O38" s="201">
        <v>1.76</v>
      </c>
      <c r="P38" s="201">
        <v>2.16</v>
      </c>
      <c r="Q38" s="201">
        <v>0.1</v>
      </c>
      <c r="R38" s="201">
        <v>0.38</v>
      </c>
      <c r="S38" s="201">
        <v>0.23</v>
      </c>
      <c r="T38" s="201">
        <v>0</v>
      </c>
      <c r="U38" s="201">
        <v>8.51</v>
      </c>
      <c r="V38" s="201">
        <v>0.13</v>
      </c>
      <c r="W38" s="201">
        <v>0.31</v>
      </c>
      <c r="X38" s="201">
        <v>1.33</v>
      </c>
      <c r="Y38" s="201">
        <v>0</v>
      </c>
      <c r="Z38" s="201">
        <v>1.23</v>
      </c>
      <c r="AA38" s="201">
        <v>0</v>
      </c>
      <c r="AB38" s="201">
        <v>0</v>
      </c>
      <c r="AC38" s="201">
        <v>10.97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24.97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11.41</v>
      </c>
      <c r="K39" s="201">
        <v>58.87</v>
      </c>
      <c r="L39" s="201">
        <v>44.99</v>
      </c>
      <c r="M39" s="201">
        <v>0</v>
      </c>
      <c r="N39" s="201">
        <v>1.06</v>
      </c>
      <c r="O39" s="201">
        <v>1.76</v>
      </c>
      <c r="P39" s="201">
        <v>2.16</v>
      </c>
      <c r="Q39" s="201">
        <v>0.1</v>
      </c>
      <c r="R39" s="201">
        <v>0.38</v>
      </c>
      <c r="S39" s="201">
        <v>0.23</v>
      </c>
      <c r="T39" s="201">
        <v>0</v>
      </c>
      <c r="U39" s="201">
        <v>8.51</v>
      </c>
      <c r="V39" s="201">
        <v>0.13</v>
      </c>
      <c r="W39" s="201">
        <v>0.31</v>
      </c>
      <c r="X39" s="201">
        <v>1.33</v>
      </c>
      <c r="Y39" s="201">
        <v>0</v>
      </c>
      <c r="Z39" s="201">
        <v>1.23</v>
      </c>
      <c r="AA39" s="201">
        <v>0</v>
      </c>
      <c r="AB39" s="201">
        <v>0</v>
      </c>
      <c r="AC39" s="201">
        <v>10.97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25.58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11.41</v>
      </c>
      <c r="K40" s="201">
        <v>49.22</v>
      </c>
      <c r="L40" s="201">
        <v>44.99</v>
      </c>
      <c r="M40" s="201">
        <v>0</v>
      </c>
      <c r="N40" s="201">
        <v>1.06</v>
      </c>
      <c r="O40" s="201">
        <v>1.76</v>
      </c>
      <c r="P40" s="201">
        <v>2.16</v>
      </c>
      <c r="Q40" s="201">
        <v>0.1</v>
      </c>
      <c r="R40" s="201">
        <v>0.38</v>
      </c>
      <c r="S40" s="201">
        <v>0.23</v>
      </c>
      <c r="T40" s="201">
        <v>0</v>
      </c>
      <c r="U40" s="201">
        <v>8.51</v>
      </c>
      <c r="V40" s="201">
        <v>0.13</v>
      </c>
      <c r="W40" s="201">
        <v>0.31</v>
      </c>
      <c r="X40" s="201">
        <v>1.33</v>
      </c>
      <c r="Y40" s="201">
        <v>0</v>
      </c>
      <c r="Z40" s="201">
        <v>1.23</v>
      </c>
      <c r="AA40" s="201">
        <v>0</v>
      </c>
      <c r="AB40" s="201">
        <v>0</v>
      </c>
      <c r="AC40" s="201">
        <v>10.97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25.58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11.41</v>
      </c>
      <c r="K41" s="201">
        <v>49.22</v>
      </c>
      <c r="L41" s="201">
        <v>45.61</v>
      </c>
      <c r="M41" s="201">
        <v>0</v>
      </c>
      <c r="N41" s="201">
        <v>1.06</v>
      </c>
      <c r="O41" s="201">
        <v>1.76</v>
      </c>
      <c r="P41" s="201">
        <v>2.16</v>
      </c>
      <c r="Q41" s="201">
        <v>0.1</v>
      </c>
      <c r="R41" s="201">
        <v>0.38</v>
      </c>
      <c r="S41" s="201">
        <v>0.23</v>
      </c>
      <c r="T41" s="201">
        <v>0</v>
      </c>
      <c r="U41" s="201">
        <v>8.51</v>
      </c>
      <c r="V41" s="201">
        <v>0.13</v>
      </c>
      <c r="W41" s="201">
        <v>0.31</v>
      </c>
      <c r="X41" s="201">
        <v>1.02</v>
      </c>
      <c r="Y41" s="201">
        <v>0</v>
      </c>
      <c r="Z41" s="201">
        <v>1.23</v>
      </c>
      <c r="AA41" s="201">
        <v>0</v>
      </c>
      <c r="AB41" s="201">
        <v>0</v>
      </c>
      <c r="AC41" s="201">
        <v>10.97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25.58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11.41</v>
      </c>
      <c r="K42" s="201">
        <v>49.22</v>
      </c>
      <c r="L42" s="201">
        <v>45.61</v>
      </c>
      <c r="M42" s="201">
        <v>0</v>
      </c>
      <c r="N42" s="201">
        <v>1.06</v>
      </c>
      <c r="O42" s="201">
        <v>1.76</v>
      </c>
      <c r="P42" s="201">
        <v>2.16</v>
      </c>
      <c r="Q42" s="201">
        <v>0.1</v>
      </c>
      <c r="R42" s="201">
        <v>0.38</v>
      </c>
      <c r="S42" s="201">
        <v>0.23</v>
      </c>
      <c r="T42" s="201">
        <v>0</v>
      </c>
      <c r="U42" s="201">
        <v>8.51</v>
      </c>
      <c r="V42" s="201">
        <v>0.13</v>
      </c>
      <c r="W42" s="201">
        <v>0.31</v>
      </c>
      <c r="X42" s="201">
        <v>1.1100000000000001</v>
      </c>
      <c r="Y42" s="201">
        <v>0</v>
      </c>
      <c r="Z42" s="201">
        <v>1.23</v>
      </c>
      <c r="AA42" s="201">
        <v>0</v>
      </c>
      <c r="AB42" s="201">
        <v>0</v>
      </c>
      <c r="AC42" s="201">
        <v>10.97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25.58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11.41</v>
      </c>
      <c r="K43" s="201">
        <v>91.68</v>
      </c>
      <c r="L43" s="201">
        <v>23.09</v>
      </c>
      <c r="M43" s="201">
        <v>0</v>
      </c>
      <c r="N43" s="201">
        <v>1.06</v>
      </c>
      <c r="O43" s="201">
        <v>1.76</v>
      </c>
      <c r="P43" s="201">
        <v>2.16</v>
      </c>
      <c r="Q43" s="201">
        <v>0.1</v>
      </c>
      <c r="R43" s="201">
        <v>0.38</v>
      </c>
      <c r="S43" s="201">
        <v>0.23</v>
      </c>
      <c r="T43" s="201">
        <v>0</v>
      </c>
      <c r="U43" s="201">
        <v>8.51</v>
      </c>
      <c r="V43" s="201">
        <v>0.13</v>
      </c>
      <c r="W43" s="201">
        <v>0.31</v>
      </c>
      <c r="X43" s="201">
        <v>1.1100000000000001</v>
      </c>
      <c r="Y43" s="201">
        <v>0</v>
      </c>
      <c r="Z43" s="201">
        <v>1.23</v>
      </c>
      <c r="AA43" s="201">
        <v>0</v>
      </c>
      <c r="AB43" s="201">
        <v>0</v>
      </c>
      <c r="AC43" s="201">
        <v>10.97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25.58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11.41</v>
      </c>
      <c r="K44" s="201">
        <v>91.69</v>
      </c>
      <c r="L44" s="201">
        <v>23.09</v>
      </c>
      <c r="M44" s="201">
        <v>0</v>
      </c>
      <c r="N44" s="201">
        <v>1.06</v>
      </c>
      <c r="O44" s="201">
        <v>1.76</v>
      </c>
      <c r="P44" s="201">
        <v>2.16</v>
      </c>
      <c r="Q44" s="201">
        <v>0.1</v>
      </c>
      <c r="R44" s="201">
        <v>0.38</v>
      </c>
      <c r="S44" s="201">
        <v>0.23</v>
      </c>
      <c r="T44" s="201">
        <v>0</v>
      </c>
      <c r="U44" s="201">
        <v>8.51</v>
      </c>
      <c r="V44" s="201">
        <v>0.13</v>
      </c>
      <c r="W44" s="201">
        <v>0.31</v>
      </c>
      <c r="X44" s="201">
        <v>1.1100000000000001</v>
      </c>
      <c r="Y44" s="201">
        <v>0</v>
      </c>
      <c r="Z44" s="201">
        <v>1.23</v>
      </c>
      <c r="AA44" s="201">
        <v>0</v>
      </c>
      <c r="AB44" s="201">
        <v>0</v>
      </c>
      <c r="AC44" s="201">
        <v>3.86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15.66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11.41</v>
      </c>
      <c r="K45" s="201">
        <v>91.68</v>
      </c>
      <c r="L45" s="201">
        <v>23.09</v>
      </c>
      <c r="M45" s="201">
        <v>0</v>
      </c>
      <c r="N45" s="201">
        <v>1.06</v>
      </c>
      <c r="O45" s="201">
        <v>1.76</v>
      </c>
      <c r="P45" s="201">
        <v>2.2200000000000002</v>
      </c>
      <c r="Q45" s="201">
        <v>0.1</v>
      </c>
      <c r="R45" s="201">
        <v>0.38</v>
      </c>
      <c r="S45" s="201">
        <v>0.23</v>
      </c>
      <c r="T45" s="201">
        <v>0</v>
      </c>
      <c r="U45" s="201">
        <v>8.51</v>
      </c>
      <c r="V45" s="201">
        <v>0.13</v>
      </c>
      <c r="W45" s="201">
        <v>0.31</v>
      </c>
      <c r="X45" s="201">
        <v>1.1100000000000001</v>
      </c>
      <c r="Y45" s="201">
        <v>0</v>
      </c>
      <c r="Z45" s="201">
        <v>1.23</v>
      </c>
      <c r="AA45" s="201">
        <v>0</v>
      </c>
      <c r="AB45" s="201">
        <v>0</v>
      </c>
      <c r="AC45" s="201">
        <v>3.86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15.66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11.41</v>
      </c>
      <c r="K46" s="201">
        <v>91.69</v>
      </c>
      <c r="L46" s="201">
        <v>23.09</v>
      </c>
      <c r="M46" s="201">
        <v>0</v>
      </c>
      <c r="N46" s="201">
        <v>1.06</v>
      </c>
      <c r="O46" s="201">
        <v>1.76</v>
      </c>
      <c r="P46" s="201">
        <v>2.2599999999999998</v>
      </c>
      <c r="Q46" s="201">
        <v>0.1</v>
      </c>
      <c r="R46" s="201">
        <v>0.38</v>
      </c>
      <c r="S46" s="201">
        <v>0.23</v>
      </c>
      <c r="T46" s="201">
        <v>0</v>
      </c>
      <c r="U46" s="201">
        <v>8.51</v>
      </c>
      <c r="V46" s="201">
        <v>0.13</v>
      </c>
      <c r="W46" s="201">
        <v>0.31</v>
      </c>
      <c r="X46" s="201">
        <v>1.1100000000000001</v>
      </c>
      <c r="Y46" s="201">
        <v>0</v>
      </c>
      <c r="Z46" s="201">
        <v>1.23</v>
      </c>
      <c r="AA46" s="201">
        <v>0</v>
      </c>
      <c r="AB46" s="201">
        <v>0</v>
      </c>
      <c r="AC46" s="201">
        <v>3.86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15.66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11.41</v>
      </c>
      <c r="K47" s="201">
        <v>68.52</v>
      </c>
      <c r="L47" s="201">
        <v>19.61</v>
      </c>
      <c r="M47" s="201">
        <v>0</v>
      </c>
      <c r="N47" s="201">
        <v>1.06</v>
      </c>
      <c r="O47" s="201">
        <v>1.76</v>
      </c>
      <c r="P47" s="201">
        <v>2.29</v>
      </c>
      <c r="Q47" s="201">
        <v>0.1</v>
      </c>
      <c r="R47" s="201">
        <v>0.19</v>
      </c>
      <c r="S47" s="201">
        <v>0.64</v>
      </c>
      <c r="T47" s="201">
        <v>0</v>
      </c>
      <c r="U47" s="201">
        <v>8.51</v>
      </c>
      <c r="V47" s="201">
        <v>0.1</v>
      </c>
      <c r="W47" s="201">
        <v>2.83</v>
      </c>
      <c r="X47" s="201">
        <v>1.1100000000000001</v>
      </c>
      <c r="Y47" s="201">
        <v>0</v>
      </c>
      <c r="Z47" s="201">
        <v>1.23</v>
      </c>
      <c r="AA47" s="201">
        <v>0</v>
      </c>
      <c r="AB47" s="201">
        <v>0</v>
      </c>
      <c r="AC47" s="201">
        <v>3.86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12.31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11.41</v>
      </c>
      <c r="K48" s="201">
        <v>68.52</v>
      </c>
      <c r="L48" s="201">
        <v>19.61</v>
      </c>
      <c r="M48" s="201">
        <v>0</v>
      </c>
      <c r="N48" s="201">
        <v>1.06</v>
      </c>
      <c r="O48" s="201">
        <v>1.76</v>
      </c>
      <c r="P48" s="201">
        <v>2.33</v>
      </c>
      <c r="Q48" s="201">
        <v>0.1</v>
      </c>
      <c r="R48" s="201">
        <v>0.19</v>
      </c>
      <c r="S48" s="201">
        <v>0.23</v>
      </c>
      <c r="T48" s="201">
        <v>0</v>
      </c>
      <c r="U48" s="201">
        <v>8.51</v>
      </c>
      <c r="V48" s="201">
        <v>1.17</v>
      </c>
      <c r="W48" s="201">
        <v>2.83</v>
      </c>
      <c r="X48" s="201">
        <v>1.1100000000000001</v>
      </c>
      <c r="Y48" s="201">
        <v>0</v>
      </c>
      <c r="Z48" s="201">
        <v>1.23</v>
      </c>
      <c r="AA48" s="201">
        <v>0</v>
      </c>
      <c r="AB48" s="201">
        <v>0</v>
      </c>
      <c r="AC48" s="201">
        <v>3.86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12.31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11.41</v>
      </c>
      <c r="K49" s="201">
        <v>68.52</v>
      </c>
      <c r="L49" s="201">
        <v>24.5</v>
      </c>
      <c r="M49" s="201">
        <v>0</v>
      </c>
      <c r="N49" s="201">
        <v>1.06</v>
      </c>
      <c r="O49" s="201">
        <v>1.76</v>
      </c>
      <c r="P49" s="201">
        <v>3.45</v>
      </c>
      <c r="Q49" s="201">
        <v>0.1</v>
      </c>
      <c r="R49" s="201">
        <v>0.19</v>
      </c>
      <c r="S49" s="201">
        <v>0.23</v>
      </c>
      <c r="T49" s="201">
        <v>0</v>
      </c>
      <c r="U49" s="201">
        <v>8.51</v>
      </c>
      <c r="V49" s="201">
        <v>0.12</v>
      </c>
      <c r="W49" s="201">
        <v>0.31</v>
      </c>
      <c r="X49" s="201">
        <v>1.1100000000000001</v>
      </c>
      <c r="Y49" s="201">
        <v>0</v>
      </c>
      <c r="Z49" s="201">
        <v>1.23</v>
      </c>
      <c r="AA49" s="201">
        <v>0</v>
      </c>
      <c r="AB49" s="201">
        <v>0</v>
      </c>
      <c r="AC49" s="201">
        <v>3.86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12.31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11.41</v>
      </c>
      <c r="K50" s="201">
        <v>68.52</v>
      </c>
      <c r="L50" s="201">
        <v>24.5</v>
      </c>
      <c r="M50" s="201">
        <v>0</v>
      </c>
      <c r="N50" s="201">
        <v>1.06</v>
      </c>
      <c r="O50" s="201">
        <v>1.76</v>
      </c>
      <c r="P50" s="201">
        <v>3.45</v>
      </c>
      <c r="Q50" s="201">
        <v>0.1</v>
      </c>
      <c r="R50" s="201">
        <v>0</v>
      </c>
      <c r="S50" s="201">
        <v>0.24</v>
      </c>
      <c r="T50" s="201">
        <v>0</v>
      </c>
      <c r="U50" s="201">
        <v>8.51</v>
      </c>
      <c r="V50" s="201">
        <v>0.12</v>
      </c>
      <c r="W50" s="201">
        <v>0.31</v>
      </c>
      <c r="X50" s="201">
        <v>1.1100000000000001</v>
      </c>
      <c r="Y50" s="201">
        <v>0</v>
      </c>
      <c r="Z50" s="201">
        <v>1.23</v>
      </c>
      <c r="AA50" s="201">
        <v>0</v>
      </c>
      <c r="AB50" s="201">
        <v>0</v>
      </c>
      <c r="AC50" s="201">
        <v>3.86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12.31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11.41</v>
      </c>
      <c r="K51" s="201">
        <v>71.89</v>
      </c>
      <c r="L51" s="201">
        <v>2.2200000000000002</v>
      </c>
      <c r="M51" s="201">
        <v>0</v>
      </c>
      <c r="N51" s="201">
        <v>1.06</v>
      </c>
      <c r="O51" s="201">
        <v>1.76</v>
      </c>
      <c r="P51" s="201">
        <v>2.37</v>
      </c>
      <c r="Q51" s="201">
        <v>0.1</v>
      </c>
      <c r="R51" s="201">
        <v>0.19</v>
      </c>
      <c r="S51" s="201">
        <v>0.24</v>
      </c>
      <c r="T51" s="201">
        <v>0</v>
      </c>
      <c r="U51" s="201">
        <v>8.51</v>
      </c>
      <c r="V51" s="201">
        <v>0.12</v>
      </c>
      <c r="W51" s="201">
        <v>0.31</v>
      </c>
      <c r="X51" s="201">
        <v>1.25</v>
      </c>
      <c r="Y51" s="201">
        <v>0</v>
      </c>
      <c r="Z51" s="201">
        <v>1.23</v>
      </c>
      <c r="AA51" s="201">
        <v>0</v>
      </c>
      <c r="AB51" s="201">
        <v>0</v>
      </c>
      <c r="AC51" s="201">
        <v>10.96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25.58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11.41</v>
      </c>
      <c r="K52" s="201">
        <v>71.89</v>
      </c>
      <c r="L52" s="201">
        <v>2.2200000000000002</v>
      </c>
      <c r="M52" s="201">
        <v>0</v>
      </c>
      <c r="N52" s="201">
        <v>1.06</v>
      </c>
      <c r="O52" s="201">
        <v>1.76</v>
      </c>
      <c r="P52" s="201">
        <v>2.37</v>
      </c>
      <c r="Q52" s="201">
        <v>0.1</v>
      </c>
      <c r="R52" s="201">
        <v>0.19</v>
      </c>
      <c r="S52" s="201">
        <v>0.24</v>
      </c>
      <c r="T52" s="201">
        <v>0</v>
      </c>
      <c r="U52" s="201">
        <v>8.51</v>
      </c>
      <c r="V52" s="201">
        <v>0.13</v>
      </c>
      <c r="W52" s="201">
        <v>0.31</v>
      </c>
      <c r="X52" s="201">
        <v>1.31</v>
      </c>
      <c r="Y52" s="201">
        <v>0</v>
      </c>
      <c r="Z52" s="201">
        <v>1.23</v>
      </c>
      <c r="AA52" s="201">
        <v>0</v>
      </c>
      <c r="AB52" s="201">
        <v>0</v>
      </c>
      <c r="AC52" s="201">
        <v>10.96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25.58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11.41</v>
      </c>
      <c r="K53" s="201">
        <v>71.89</v>
      </c>
      <c r="L53" s="201">
        <v>2.2200000000000002</v>
      </c>
      <c r="M53" s="201">
        <v>0</v>
      </c>
      <c r="N53" s="201">
        <v>1.06</v>
      </c>
      <c r="O53" s="201">
        <v>1.76</v>
      </c>
      <c r="P53" s="201">
        <v>2.37</v>
      </c>
      <c r="Q53" s="201">
        <v>0.1</v>
      </c>
      <c r="R53" s="201">
        <v>0.19</v>
      </c>
      <c r="S53" s="201">
        <v>0.23</v>
      </c>
      <c r="T53" s="201">
        <v>0</v>
      </c>
      <c r="U53" s="201">
        <v>8.51</v>
      </c>
      <c r="V53" s="201">
        <v>0.13</v>
      </c>
      <c r="W53" s="201">
        <v>0.31</v>
      </c>
      <c r="X53" s="201">
        <v>1.31</v>
      </c>
      <c r="Y53" s="201">
        <v>0</v>
      </c>
      <c r="Z53" s="201">
        <v>1.23</v>
      </c>
      <c r="AA53" s="201">
        <v>0</v>
      </c>
      <c r="AB53" s="201">
        <v>0</v>
      </c>
      <c r="AC53" s="201">
        <v>10.96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25.58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11.41</v>
      </c>
      <c r="K54" s="201">
        <v>71.89</v>
      </c>
      <c r="L54" s="201">
        <v>2.2200000000000002</v>
      </c>
      <c r="M54" s="201">
        <v>0</v>
      </c>
      <c r="N54" s="201">
        <v>1.06</v>
      </c>
      <c r="O54" s="201">
        <v>1.76</v>
      </c>
      <c r="P54" s="201">
        <v>2.37</v>
      </c>
      <c r="Q54" s="201">
        <v>0.1</v>
      </c>
      <c r="R54" s="201">
        <v>0.19</v>
      </c>
      <c r="S54" s="201">
        <v>0.23</v>
      </c>
      <c r="T54" s="201">
        <v>0</v>
      </c>
      <c r="U54" s="201">
        <v>8.51</v>
      </c>
      <c r="V54" s="201">
        <v>0.13</v>
      </c>
      <c r="W54" s="201">
        <v>0.31</v>
      </c>
      <c r="X54" s="201">
        <v>1.31</v>
      </c>
      <c r="Y54" s="201">
        <v>0</v>
      </c>
      <c r="Z54" s="201">
        <v>1.23</v>
      </c>
      <c r="AA54" s="201">
        <v>0</v>
      </c>
      <c r="AB54" s="201">
        <v>0</v>
      </c>
      <c r="AC54" s="201">
        <v>10.96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25.58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11.41</v>
      </c>
      <c r="K55" s="201">
        <v>94.12</v>
      </c>
      <c r="L55" s="201">
        <v>2.2200000000000002</v>
      </c>
      <c r="M55" s="201">
        <v>0</v>
      </c>
      <c r="N55" s="201">
        <v>1.06</v>
      </c>
      <c r="O55" s="201">
        <v>1.76</v>
      </c>
      <c r="P55" s="201">
        <v>2.33</v>
      </c>
      <c r="Q55" s="201">
        <v>0</v>
      </c>
      <c r="R55" s="201">
        <v>0.19</v>
      </c>
      <c r="S55" s="201">
        <v>0.24</v>
      </c>
      <c r="T55" s="201">
        <v>0</v>
      </c>
      <c r="U55" s="201">
        <v>8.51</v>
      </c>
      <c r="V55" s="201">
        <v>0.13</v>
      </c>
      <c r="W55" s="201">
        <v>0.31</v>
      </c>
      <c r="X55" s="201">
        <v>1.31</v>
      </c>
      <c r="Y55" s="201">
        <v>0</v>
      </c>
      <c r="Z55" s="201">
        <v>1.23</v>
      </c>
      <c r="AA55" s="201">
        <v>0</v>
      </c>
      <c r="AB55" s="201">
        <v>0</v>
      </c>
      <c r="AC55" s="201">
        <v>10.96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25.58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11.41</v>
      </c>
      <c r="K56" s="201">
        <v>94.15</v>
      </c>
      <c r="L56" s="201">
        <v>2.2200000000000002</v>
      </c>
      <c r="M56" s="201">
        <v>0</v>
      </c>
      <c r="N56" s="201">
        <v>1.06</v>
      </c>
      <c r="O56" s="201">
        <v>1.76</v>
      </c>
      <c r="P56" s="201">
        <v>2.33</v>
      </c>
      <c r="Q56" s="201">
        <v>0.1</v>
      </c>
      <c r="R56" s="201">
        <v>0.19</v>
      </c>
      <c r="S56" s="201">
        <v>0.23</v>
      </c>
      <c r="T56" s="201">
        <v>0</v>
      </c>
      <c r="U56" s="201">
        <v>8.51</v>
      </c>
      <c r="V56" s="201">
        <v>0.13</v>
      </c>
      <c r="W56" s="201">
        <v>0.31</v>
      </c>
      <c r="X56" s="201">
        <v>1.31</v>
      </c>
      <c r="Y56" s="201">
        <v>0</v>
      </c>
      <c r="Z56" s="201">
        <v>1.23</v>
      </c>
      <c r="AA56" s="201">
        <v>0</v>
      </c>
      <c r="AB56" s="201">
        <v>0</v>
      </c>
      <c r="AC56" s="201">
        <v>10.96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25.58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11.41</v>
      </c>
      <c r="K57" s="201">
        <v>94.12</v>
      </c>
      <c r="L57" s="201">
        <v>2.2200000000000002</v>
      </c>
      <c r="M57" s="201">
        <v>0</v>
      </c>
      <c r="N57" s="201">
        <v>1.06</v>
      </c>
      <c r="O57" s="201">
        <v>1.76</v>
      </c>
      <c r="P57" s="201">
        <v>2.33</v>
      </c>
      <c r="Q57" s="201">
        <v>0.1</v>
      </c>
      <c r="R57" s="201">
        <v>0.19</v>
      </c>
      <c r="S57" s="201">
        <v>0.23</v>
      </c>
      <c r="T57" s="201">
        <v>0</v>
      </c>
      <c r="U57" s="201">
        <v>8.3699999999999992</v>
      </c>
      <c r="V57" s="201">
        <v>0.13</v>
      </c>
      <c r="W57" s="201">
        <v>0.31</v>
      </c>
      <c r="X57" s="201">
        <v>1.31</v>
      </c>
      <c r="Y57" s="201">
        <v>0</v>
      </c>
      <c r="Z57" s="201">
        <v>1.23</v>
      </c>
      <c r="AA57" s="201">
        <v>0</v>
      </c>
      <c r="AB57" s="201">
        <v>0</v>
      </c>
      <c r="AC57" s="201">
        <v>10.96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25.58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11.41</v>
      </c>
      <c r="K58" s="201">
        <v>68.52</v>
      </c>
      <c r="L58" s="201">
        <v>2.2200000000000002</v>
      </c>
      <c r="M58" s="201">
        <v>0</v>
      </c>
      <c r="N58" s="201">
        <v>1.06</v>
      </c>
      <c r="O58" s="201">
        <v>1.76</v>
      </c>
      <c r="P58" s="201">
        <v>2.33</v>
      </c>
      <c r="Q58" s="201">
        <v>0.1</v>
      </c>
      <c r="R58" s="201">
        <v>0.19</v>
      </c>
      <c r="S58" s="201">
        <v>0.23</v>
      </c>
      <c r="T58" s="201">
        <v>0</v>
      </c>
      <c r="U58" s="201">
        <v>8.3699999999999992</v>
      </c>
      <c r="V58" s="201">
        <v>0.13</v>
      </c>
      <c r="W58" s="201">
        <v>0.31</v>
      </c>
      <c r="X58" s="201">
        <v>1.31</v>
      </c>
      <c r="Y58" s="201">
        <v>0</v>
      </c>
      <c r="Z58" s="201">
        <v>1.23</v>
      </c>
      <c r="AA58" s="201">
        <v>0</v>
      </c>
      <c r="AB58" s="201">
        <v>0</v>
      </c>
      <c r="AC58" s="201">
        <v>10.96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25.58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11.41</v>
      </c>
      <c r="K59" s="201">
        <v>5.76</v>
      </c>
      <c r="L59" s="201">
        <v>2.2200000000000002</v>
      </c>
      <c r="M59" s="201">
        <v>0</v>
      </c>
      <c r="N59" s="201">
        <v>1.06</v>
      </c>
      <c r="O59" s="201">
        <v>1.76</v>
      </c>
      <c r="P59" s="201">
        <v>2.33</v>
      </c>
      <c r="Q59" s="201">
        <v>0.1</v>
      </c>
      <c r="R59" s="201">
        <v>0.19</v>
      </c>
      <c r="S59" s="201">
        <v>0.24</v>
      </c>
      <c r="T59" s="201">
        <v>0</v>
      </c>
      <c r="U59" s="201">
        <v>8.3699999999999992</v>
      </c>
      <c r="V59" s="201">
        <v>0.13</v>
      </c>
      <c r="W59" s="201">
        <v>0.31</v>
      </c>
      <c r="X59" s="201">
        <v>1.31</v>
      </c>
      <c r="Y59" s="201">
        <v>0</v>
      </c>
      <c r="Z59" s="201">
        <v>1.23</v>
      </c>
      <c r="AA59" s="201">
        <v>0</v>
      </c>
      <c r="AB59" s="201">
        <v>0</v>
      </c>
      <c r="AC59" s="201">
        <v>3.86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25.58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11.41</v>
      </c>
      <c r="K60" s="201">
        <v>5.76</v>
      </c>
      <c r="L60" s="201">
        <v>2.2200000000000002</v>
      </c>
      <c r="M60" s="201">
        <v>0</v>
      </c>
      <c r="N60" s="201">
        <v>1.06</v>
      </c>
      <c r="O60" s="201">
        <v>1.76</v>
      </c>
      <c r="P60" s="201">
        <v>2.33</v>
      </c>
      <c r="Q60" s="201">
        <v>0.1</v>
      </c>
      <c r="R60" s="201">
        <v>0.19</v>
      </c>
      <c r="S60" s="201">
        <v>0.23</v>
      </c>
      <c r="T60" s="201">
        <v>0</v>
      </c>
      <c r="U60" s="201">
        <v>8.3699999999999992</v>
      </c>
      <c r="V60" s="201">
        <v>0.13</v>
      </c>
      <c r="W60" s="201">
        <v>0.31</v>
      </c>
      <c r="X60" s="201">
        <v>1.31</v>
      </c>
      <c r="Y60" s="201">
        <v>0</v>
      </c>
      <c r="Z60" s="201">
        <v>1.23</v>
      </c>
      <c r="AA60" s="201">
        <v>0</v>
      </c>
      <c r="AB60" s="201">
        <v>0</v>
      </c>
      <c r="AC60" s="201">
        <v>3.86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25.58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11.41</v>
      </c>
      <c r="K61" s="201">
        <v>5.76</v>
      </c>
      <c r="L61" s="201">
        <v>2.2200000000000002</v>
      </c>
      <c r="M61" s="201">
        <v>0</v>
      </c>
      <c r="N61" s="201">
        <v>1.06</v>
      </c>
      <c r="O61" s="201">
        <v>1.76</v>
      </c>
      <c r="P61" s="201">
        <v>2.36</v>
      </c>
      <c r="Q61" s="201">
        <v>0.1</v>
      </c>
      <c r="R61" s="201">
        <v>0.19</v>
      </c>
      <c r="S61" s="201">
        <v>0.23</v>
      </c>
      <c r="T61" s="201">
        <v>0</v>
      </c>
      <c r="U61" s="201">
        <v>8.3699999999999992</v>
      </c>
      <c r="V61" s="201">
        <v>0.13</v>
      </c>
      <c r="W61" s="201">
        <v>0.31</v>
      </c>
      <c r="X61" s="201">
        <v>1.31</v>
      </c>
      <c r="Y61" s="201">
        <v>0</v>
      </c>
      <c r="Z61" s="201">
        <v>1.23</v>
      </c>
      <c r="AA61" s="201">
        <v>0</v>
      </c>
      <c r="AB61" s="201">
        <v>0</v>
      </c>
      <c r="AC61" s="201">
        <v>3.86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25.58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11.41</v>
      </c>
      <c r="K62" s="201">
        <v>5.76</v>
      </c>
      <c r="L62" s="201">
        <v>2.2200000000000002</v>
      </c>
      <c r="M62" s="201">
        <v>0</v>
      </c>
      <c r="N62" s="201">
        <v>1.06</v>
      </c>
      <c r="O62" s="201">
        <v>1.76</v>
      </c>
      <c r="P62" s="201">
        <v>2.36</v>
      </c>
      <c r="Q62" s="201">
        <v>0.1</v>
      </c>
      <c r="R62" s="201">
        <v>0.19</v>
      </c>
      <c r="S62" s="201">
        <v>0.23</v>
      </c>
      <c r="T62" s="201">
        <v>0</v>
      </c>
      <c r="U62" s="201">
        <v>8.3699999999999992</v>
      </c>
      <c r="V62" s="201">
        <v>0.13</v>
      </c>
      <c r="W62" s="201">
        <v>0.31</v>
      </c>
      <c r="X62" s="201">
        <v>1.31</v>
      </c>
      <c r="Y62" s="201">
        <v>0</v>
      </c>
      <c r="Z62" s="201">
        <v>1.23</v>
      </c>
      <c r="AA62" s="201">
        <v>0</v>
      </c>
      <c r="AB62" s="201">
        <v>0</v>
      </c>
      <c r="AC62" s="201">
        <v>3.86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25.58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11.41</v>
      </c>
      <c r="K63" s="201">
        <v>5.76</v>
      </c>
      <c r="L63" s="201">
        <v>2.2200000000000002</v>
      </c>
      <c r="M63" s="201">
        <v>0</v>
      </c>
      <c r="N63" s="201">
        <v>1.06</v>
      </c>
      <c r="O63" s="201">
        <v>1.76</v>
      </c>
      <c r="P63" s="201">
        <v>2.36</v>
      </c>
      <c r="Q63" s="201">
        <v>0.1</v>
      </c>
      <c r="R63" s="201">
        <v>0.19</v>
      </c>
      <c r="S63" s="201">
        <v>0.23</v>
      </c>
      <c r="T63" s="201">
        <v>0</v>
      </c>
      <c r="U63" s="201">
        <v>8.3699999999999992</v>
      </c>
      <c r="V63" s="201">
        <v>0.13</v>
      </c>
      <c r="W63" s="201">
        <v>0.31</v>
      </c>
      <c r="X63" s="201">
        <v>1.31</v>
      </c>
      <c r="Y63" s="201">
        <v>0</v>
      </c>
      <c r="Z63" s="201">
        <v>1.23</v>
      </c>
      <c r="AA63" s="201">
        <v>0</v>
      </c>
      <c r="AB63" s="201">
        <v>0</v>
      </c>
      <c r="AC63" s="201">
        <v>3.86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25.58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11.41</v>
      </c>
      <c r="K64" s="201">
        <v>5.76</v>
      </c>
      <c r="L64" s="201">
        <v>2.2200000000000002</v>
      </c>
      <c r="M64" s="201">
        <v>0</v>
      </c>
      <c r="N64" s="201">
        <v>1.06</v>
      </c>
      <c r="O64" s="201">
        <v>1.76</v>
      </c>
      <c r="P64" s="201">
        <v>2.36</v>
      </c>
      <c r="Q64" s="201">
        <v>0.1</v>
      </c>
      <c r="R64" s="201">
        <v>0.19</v>
      </c>
      <c r="S64" s="201">
        <v>0.23</v>
      </c>
      <c r="T64" s="201">
        <v>0</v>
      </c>
      <c r="U64" s="201">
        <v>8.3699999999999992</v>
      </c>
      <c r="V64" s="201">
        <v>0.13</v>
      </c>
      <c r="W64" s="201">
        <v>0.31</v>
      </c>
      <c r="X64" s="201">
        <v>1.31</v>
      </c>
      <c r="Y64" s="201">
        <v>0</v>
      </c>
      <c r="Z64" s="201">
        <v>1.23</v>
      </c>
      <c r="AA64" s="201">
        <v>0</v>
      </c>
      <c r="AB64" s="201">
        <v>0</v>
      </c>
      <c r="AC64" s="201">
        <v>3.86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25.58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11.41</v>
      </c>
      <c r="K65" s="201">
        <v>5.76</v>
      </c>
      <c r="L65" s="201">
        <v>2.2200000000000002</v>
      </c>
      <c r="M65" s="201">
        <v>0</v>
      </c>
      <c r="N65" s="201">
        <v>1.06</v>
      </c>
      <c r="O65" s="201">
        <v>1.76</v>
      </c>
      <c r="P65" s="201">
        <v>2.36</v>
      </c>
      <c r="Q65" s="201">
        <v>0.1</v>
      </c>
      <c r="R65" s="201">
        <v>0.19</v>
      </c>
      <c r="S65" s="201">
        <v>0.23</v>
      </c>
      <c r="T65" s="201">
        <v>0</v>
      </c>
      <c r="U65" s="201">
        <v>8.3699999999999992</v>
      </c>
      <c r="V65" s="201">
        <v>0.13</v>
      </c>
      <c r="W65" s="201">
        <v>0.31</v>
      </c>
      <c r="X65" s="201">
        <v>1.31</v>
      </c>
      <c r="Y65" s="201">
        <v>0</v>
      </c>
      <c r="Z65" s="201">
        <v>1.23</v>
      </c>
      <c r="AA65" s="201">
        <v>0</v>
      </c>
      <c r="AB65" s="201">
        <v>0</v>
      </c>
      <c r="AC65" s="201">
        <v>3.86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25.58</v>
      </c>
      <c r="AJ65" s="201">
        <v>0</v>
      </c>
      <c r="AK65" s="201">
        <v>1.73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11.41</v>
      </c>
      <c r="K66" s="201">
        <v>5.76</v>
      </c>
      <c r="L66" s="201">
        <v>2.2200000000000002</v>
      </c>
      <c r="M66" s="201">
        <v>0</v>
      </c>
      <c r="N66" s="201">
        <v>1.06</v>
      </c>
      <c r="O66" s="201">
        <v>1.76</v>
      </c>
      <c r="P66" s="201">
        <v>2.36</v>
      </c>
      <c r="Q66" s="201">
        <v>0.1</v>
      </c>
      <c r="R66" s="201">
        <v>0.19</v>
      </c>
      <c r="S66" s="201">
        <v>0.23</v>
      </c>
      <c r="T66" s="201">
        <v>0</v>
      </c>
      <c r="U66" s="201">
        <v>8.3699999999999992</v>
      </c>
      <c r="V66" s="201">
        <v>0.13</v>
      </c>
      <c r="W66" s="201">
        <v>0.31</v>
      </c>
      <c r="X66" s="201">
        <v>1.31</v>
      </c>
      <c r="Y66" s="201">
        <v>0</v>
      </c>
      <c r="Z66" s="201">
        <v>1.23</v>
      </c>
      <c r="AA66" s="201">
        <v>0</v>
      </c>
      <c r="AB66" s="201">
        <v>0</v>
      </c>
      <c r="AC66" s="201">
        <v>3.86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25.58</v>
      </c>
      <c r="AJ66" s="201">
        <v>0</v>
      </c>
      <c r="AK66" s="201">
        <v>1.73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11.41</v>
      </c>
      <c r="K67" s="201">
        <v>5.76</v>
      </c>
      <c r="L67" s="201">
        <v>2.2200000000000002</v>
      </c>
      <c r="M67" s="201">
        <v>0</v>
      </c>
      <c r="N67" s="201">
        <v>1.06</v>
      </c>
      <c r="O67" s="201">
        <v>1.76</v>
      </c>
      <c r="P67" s="201">
        <v>2.36</v>
      </c>
      <c r="Q67" s="201">
        <v>0.1</v>
      </c>
      <c r="R67" s="201">
        <v>0.19</v>
      </c>
      <c r="S67" s="201">
        <v>0.23</v>
      </c>
      <c r="T67" s="201">
        <v>0</v>
      </c>
      <c r="U67" s="201">
        <v>8.3699999999999992</v>
      </c>
      <c r="V67" s="201">
        <v>0.13</v>
      </c>
      <c r="W67" s="201">
        <v>0.31</v>
      </c>
      <c r="X67" s="201">
        <v>1.31</v>
      </c>
      <c r="Y67" s="201">
        <v>0</v>
      </c>
      <c r="Z67" s="201">
        <v>1.23</v>
      </c>
      <c r="AA67" s="201">
        <v>0</v>
      </c>
      <c r="AB67" s="201">
        <v>0</v>
      </c>
      <c r="AC67" s="201">
        <v>3.86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17.82</v>
      </c>
      <c r="AJ67" s="201">
        <v>0</v>
      </c>
      <c r="AK67" s="201">
        <v>1.73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11.41</v>
      </c>
      <c r="K68" s="201">
        <v>5.76</v>
      </c>
      <c r="L68" s="201">
        <v>2.2200000000000002</v>
      </c>
      <c r="M68" s="201">
        <v>0</v>
      </c>
      <c r="N68" s="201">
        <v>1.06</v>
      </c>
      <c r="O68" s="201">
        <v>1.76</v>
      </c>
      <c r="P68" s="201">
        <v>2.36</v>
      </c>
      <c r="Q68" s="201">
        <v>0.1</v>
      </c>
      <c r="R68" s="201">
        <v>0.19</v>
      </c>
      <c r="S68" s="201">
        <v>0.23</v>
      </c>
      <c r="T68" s="201">
        <v>0</v>
      </c>
      <c r="U68" s="201">
        <v>8.3699999999999992</v>
      </c>
      <c r="V68" s="201">
        <v>0.13</v>
      </c>
      <c r="W68" s="201">
        <v>0.31</v>
      </c>
      <c r="X68" s="201">
        <v>1.31</v>
      </c>
      <c r="Y68" s="201">
        <v>0</v>
      </c>
      <c r="Z68" s="201">
        <v>1.23</v>
      </c>
      <c r="AA68" s="201">
        <v>0</v>
      </c>
      <c r="AB68" s="201">
        <v>0</v>
      </c>
      <c r="AC68" s="201">
        <v>4.28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17.82</v>
      </c>
      <c r="AJ68" s="201">
        <v>0</v>
      </c>
      <c r="AK68" s="201">
        <v>1.73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11.41</v>
      </c>
      <c r="K69" s="201">
        <v>5.76</v>
      </c>
      <c r="L69" s="201">
        <v>2.2200000000000002</v>
      </c>
      <c r="M69" s="201">
        <v>0</v>
      </c>
      <c r="N69" s="201">
        <v>1.06</v>
      </c>
      <c r="O69" s="201">
        <v>1.76</v>
      </c>
      <c r="P69" s="201">
        <v>2.36</v>
      </c>
      <c r="Q69" s="201">
        <v>0.1</v>
      </c>
      <c r="R69" s="201">
        <v>0.19</v>
      </c>
      <c r="S69" s="201">
        <v>0.23</v>
      </c>
      <c r="T69" s="201">
        <v>0</v>
      </c>
      <c r="U69" s="201">
        <v>8.3699999999999992</v>
      </c>
      <c r="V69" s="201">
        <v>0.13</v>
      </c>
      <c r="W69" s="201">
        <v>0.31</v>
      </c>
      <c r="X69" s="201">
        <v>1.31</v>
      </c>
      <c r="Y69" s="201">
        <v>0</v>
      </c>
      <c r="Z69" s="201">
        <v>1.23</v>
      </c>
      <c r="AA69" s="201">
        <v>0</v>
      </c>
      <c r="AB69" s="201">
        <v>0</v>
      </c>
      <c r="AC69" s="201">
        <v>4.28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17.82</v>
      </c>
      <c r="AJ69" s="201">
        <v>0</v>
      </c>
      <c r="AK69" s="201">
        <v>1.73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11.41</v>
      </c>
      <c r="K70" s="201">
        <v>5.76</v>
      </c>
      <c r="L70" s="201">
        <v>2.2200000000000002</v>
      </c>
      <c r="M70" s="201">
        <v>0</v>
      </c>
      <c r="N70" s="201">
        <v>1.06</v>
      </c>
      <c r="O70" s="201">
        <v>1.76</v>
      </c>
      <c r="P70" s="201">
        <v>2.36</v>
      </c>
      <c r="Q70" s="201">
        <v>0.1</v>
      </c>
      <c r="R70" s="201">
        <v>0.19</v>
      </c>
      <c r="S70" s="201">
        <v>0.23</v>
      </c>
      <c r="T70" s="201">
        <v>0</v>
      </c>
      <c r="U70" s="201">
        <v>8.3699999999999992</v>
      </c>
      <c r="V70" s="201">
        <v>0.13</v>
      </c>
      <c r="W70" s="201">
        <v>0.31</v>
      </c>
      <c r="X70" s="201">
        <v>1.31</v>
      </c>
      <c r="Y70" s="201">
        <v>0</v>
      </c>
      <c r="Z70" s="201">
        <v>1.23</v>
      </c>
      <c r="AA70" s="201">
        <v>0</v>
      </c>
      <c r="AB70" s="201">
        <v>0</v>
      </c>
      <c r="AC70" s="201">
        <v>4.28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18.989999999999998</v>
      </c>
      <c r="AJ70" s="201">
        <v>0</v>
      </c>
      <c r="AK70" s="201">
        <v>1.73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11.41</v>
      </c>
      <c r="K71" s="201">
        <v>5.76</v>
      </c>
      <c r="L71" s="201">
        <v>2.2200000000000002</v>
      </c>
      <c r="M71" s="201">
        <v>0</v>
      </c>
      <c r="N71" s="201">
        <v>1.06</v>
      </c>
      <c r="O71" s="201">
        <v>1.76</v>
      </c>
      <c r="P71" s="201">
        <v>2.41</v>
      </c>
      <c r="Q71" s="201">
        <v>0.1</v>
      </c>
      <c r="R71" s="201">
        <v>0.19</v>
      </c>
      <c r="S71" s="201">
        <v>0.23</v>
      </c>
      <c r="T71" s="201">
        <v>0</v>
      </c>
      <c r="U71" s="201">
        <v>8.3699999999999992</v>
      </c>
      <c r="V71" s="201">
        <v>0.13</v>
      </c>
      <c r="W71" s="201">
        <v>0.31</v>
      </c>
      <c r="X71" s="201">
        <v>1.31</v>
      </c>
      <c r="Y71" s="201">
        <v>0</v>
      </c>
      <c r="Z71" s="201">
        <v>1.23</v>
      </c>
      <c r="AA71" s="201">
        <v>0</v>
      </c>
      <c r="AB71" s="201">
        <v>0</v>
      </c>
      <c r="AC71" s="201">
        <v>4.28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16.86</v>
      </c>
      <c r="AJ71" s="201">
        <v>0</v>
      </c>
      <c r="AK71" s="201">
        <v>1.73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11.41</v>
      </c>
      <c r="K72" s="201">
        <v>5.76</v>
      </c>
      <c r="L72" s="201">
        <v>2.2200000000000002</v>
      </c>
      <c r="M72" s="201">
        <v>0</v>
      </c>
      <c r="N72" s="201">
        <v>1.06</v>
      </c>
      <c r="O72" s="201">
        <v>1.76</v>
      </c>
      <c r="P72" s="201">
        <v>2.41</v>
      </c>
      <c r="Q72" s="201">
        <v>0.1</v>
      </c>
      <c r="R72" s="201">
        <v>0.19</v>
      </c>
      <c r="S72" s="201">
        <v>0.23</v>
      </c>
      <c r="T72" s="201">
        <v>0</v>
      </c>
      <c r="U72" s="201">
        <v>8.3699999999999992</v>
      </c>
      <c r="V72" s="201">
        <v>0.13</v>
      </c>
      <c r="W72" s="201">
        <v>0.31</v>
      </c>
      <c r="X72" s="201">
        <v>1.31</v>
      </c>
      <c r="Y72" s="201">
        <v>0</v>
      </c>
      <c r="Z72" s="201">
        <v>1.23</v>
      </c>
      <c r="AA72" s="201">
        <v>0</v>
      </c>
      <c r="AB72" s="201">
        <v>0</v>
      </c>
      <c r="AC72" s="201">
        <v>4.28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16.86</v>
      </c>
      <c r="AJ72" s="201">
        <v>0</v>
      </c>
      <c r="AK72" s="201">
        <v>1.73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11.41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2.41</v>
      </c>
      <c r="Q73" s="201">
        <v>0.1</v>
      </c>
      <c r="R73" s="201">
        <v>0.19</v>
      </c>
      <c r="S73" s="201">
        <v>0.23</v>
      </c>
      <c r="T73" s="201">
        <v>0</v>
      </c>
      <c r="U73" s="201">
        <v>8.3699999999999992</v>
      </c>
      <c r="V73" s="201">
        <v>0.13</v>
      </c>
      <c r="W73" s="201">
        <v>0.31</v>
      </c>
      <c r="X73" s="201">
        <v>1.31</v>
      </c>
      <c r="Y73" s="201">
        <v>0</v>
      </c>
      <c r="Z73" s="201">
        <v>1.23</v>
      </c>
      <c r="AA73" s="201">
        <v>0</v>
      </c>
      <c r="AB73" s="201">
        <v>0</v>
      </c>
      <c r="AC73" s="201">
        <v>4.28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16.86</v>
      </c>
      <c r="AJ73" s="201">
        <v>0</v>
      </c>
      <c r="AK73" s="201">
        <v>1.73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11.41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2.41</v>
      </c>
      <c r="Q74" s="201">
        <v>0.1</v>
      </c>
      <c r="R74" s="201">
        <v>0.19</v>
      </c>
      <c r="S74" s="201">
        <v>0.23</v>
      </c>
      <c r="T74" s="201">
        <v>0</v>
      </c>
      <c r="U74" s="201">
        <v>8.3699999999999992</v>
      </c>
      <c r="V74" s="201">
        <v>0.13</v>
      </c>
      <c r="W74" s="201">
        <v>0.31</v>
      </c>
      <c r="X74" s="201">
        <v>1.31</v>
      </c>
      <c r="Y74" s="201">
        <v>0</v>
      </c>
      <c r="Z74" s="201">
        <v>1.23</v>
      </c>
      <c r="AA74" s="201">
        <v>0</v>
      </c>
      <c r="AB74" s="201">
        <v>0</v>
      </c>
      <c r="AC74" s="201">
        <v>4.28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9.73</v>
      </c>
      <c r="AJ74" s="201">
        <v>0</v>
      </c>
      <c r="AK74" s="201">
        <v>2.3199999999999998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11.41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2.39</v>
      </c>
      <c r="Q75" s="201">
        <v>0.1</v>
      </c>
      <c r="R75" s="201">
        <v>0.19</v>
      </c>
      <c r="S75" s="201">
        <v>0.23</v>
      </c>
      <c r="T75" s="201">
        <v>0</v>
      </c>
      <c r="U75" s="201">
        <v>8.3699999999999992</v>
      </c>
      <c r="V75" s="201">
        <v>0.13</v>
      </c>
      <c r="W75" s="201">
        <v>0.31</v>
      </c>
      <c r="X75" s="201">
        <v>1.31</v>
      </c>
      <c r="Y75" s="201">
        <v>0</v>
      </c>
      <c r="Z75" s="201">
        <v>1.23</v>
      </c>
      <c r="AA75" s="201">
        <v>0</v>
      </c>
      <c r="AB75" s="201">
        <v>0</v>
      </c>
      <c r="AC75" s="201">
        <v>4.28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9.73</v>
      </c>
      <c r="AJ75" s="201">
        <v>0</v>
      </c>
      <c r="AK75" s="201">
        <v>2.34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11.41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2.39</v>
      </c>
      <c r="Q76" s="201">
        <v>0.1</v>
      </c>
      <c r="R76" s="201">
        <v>0.19</v>
      </c>
      <c r="S76" s="201">
        <v>0.23</v>
      </c>
      <c r="T76" s="201">
        <v>0</v>
      </c>
      <c r="U76" s="201">
        <v>8.3699999999999992</v>
      </c>
      <c r="V76" s="201">
        <v>0.13</v>
      </c>
      <c r="W76" s="201">
        <v>0.31</v>
      </c>
      <c r="X76" s="201">
        <v>1.31</v>
      </c>
      <c r="Y76" s="201">
        <v>0</v>
      </c>
      <c r="Z76" s="201">
        <v>1.23</v>
      </c>
      <c r="AA76" s="201">
        <v>0</v>
      </c>
      <c r="AB76" s="201">
        <v>0</v>
      </c>
      <c r="AC76" s="201">
        <v>4.28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9.73</v>
      </c>
      <c r="AJ76" s="201">
        <v>0</v>
      </c>
      <c r="AK76" s="201">
        <v>2.34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11.41</v>
      </c>
      <c r="K77" s="201">
        <v>10.85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2.39</v>
      </c>
      <c r="Q77" s="201">
        <v>0.1</v>
      </c>
      <c r="R77" s="201">
        <v>0.19</v>
      </c>
      <c r="S77" s="201">
        <v>0.23</v>
      </c>
      <c r="T77" s="201">
        <v>0</v>
      </c>
      <c r="U77" s="201">
        <v>8.3699999999999992</v>
      </c>
      <c r="V77" s="201">
        <v>0.13</v>
      </c>
      <c r="W77" s="201">
        <v>0.31</v>
      </c>
      <c r="X77" s="201">
        <v>1.31</v>
      </c>
      <c r="Y77" s="201">
        <v>0</v>
      </c>
      <c r="Z77" s="201">
        <v>1.23</v>
      </c>
      <c r="AA77" s="201">
        <v>0</v>
      </c>
      <c r="AB77" s="201">
        <v>0</v>
      </c>
      <c r="AC77" s="201">
        <v>4.28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19.559999999999999</v>
      </c>
      <c r="AJ77" s="201">
        <v>0</v>
      </c>
      <c r="AK77" s="201">
        <v>2.34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11.41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2.39</v>
      </c>
      <c r="Q78" s="201">
        <v>0.1</v>
      </c>
      <c r="R78" s="201">
        <v>0.19</v>
      </c>
      <c r="S78" s="201">
        <v>0.23</v>
      </c>
      <c r="T78" s="201">
        <v>0</v>
      </c>
      <c r="U78" s="201">
        <v>8.3699999999999992</v>
      </c>
      <c r="V78" s="201">
        <v>0.13</v>
      </c>
      <c r="W78" s="201">
        <v>0.31</v>
      </c>
      <c r="X78" s="201">
        <v>1.31</v>
      </c>
      <c r="Y78" s="201">
        <v>0</v>
      </c>
      <c r="Z78" s="201">
        <v>1.23</v>
      </c>
      <c r="AA78" s="201">
        <v>0</v>
      </c>
      <c r="AB78" s="201">
        <v>0</v>
      </c>
      <c r="AC78" s="201">
        <v>4.28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19.559999999999999</v>
      </c>
      <c r="AJ78" s="201">
        <v>0</v>
      </c>
      <c r="AK78" s="201">
        <v>2.34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11.41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2.39</v>
      </c>
      <c r="Q79" s="201">
        <v>0.1</v>
      </c>
      <c r="R79" s="201">
        <v>0.19</v>
      </c>
      <c r="S79" s="201">
        <v>0.23</v>
      </c>
      <c r="T79" s="201">
        <v>0</v>
      </c>
      <c r="U79" s="201">
        <v>8.51</v>
      </c>
      <c r="V79" s="201">
        <v>0.13</v>
      </c>
      <c r="W79" s="201">
        <v>0.31</v>
      </c>
      <c r="X79" s="201">
        <v>1.31</v>
      </c>
      <c r="Y79" s="201">
        <v>0</v>
      </c>
      <c r="Z79" s="201">
        <v>1.23</v>
      </c>
      <c r="AA79" s="201">
        <v>0</v>
      </c>
      <c r="AB79" s="201">
        <v>0</v>
      </c>
      <c r="AC79" s="201">
        <v>4.28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19.559999999999999</v>
      </c>
      <c r="AJ79" s="201">
        <v>0</v>
      </c>
      <c r="AK79" s="201">
        <v>2.34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11.41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2.39</v>
      </c>
      <c r="Q80" s="201">
        <v>0.1</v>
      </c>
      <c r="R80" s="201">
        <v>0.19</v>
      </c>
      <c r="S80" s="201">
        <v>0.23</v>
      </c>
      <c r="T80" s="201">
        <v>0</v>
      </c>
      <c r="U80" s="201">
        <v>8.51</v>
      </c>
      <c r="V80" s="201">
        <v>0.13</v>
      </c>
      <c r="W80" s="201">
        <v>0.31</v>
      </c>
      <c r="X80" s="201">
        <v>1.31</v>
      </c>
      <c r="Y80" s="201">
        <v>0</v>
      </c>
      <c r="Z80" s="201">
        <v>1.23</v>
      </c>
      <c r="AA80" s="201">
        <v>0</v>
      </c>
      <c r="AB80" s="201">
        <v>0</v>
      </c>
      <c r="AC80" s="201">
        <v>4.28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19.559999999999999</v>
      </c>
      <c r="AJ80" s="201">
        <v>0</v>
      </c>
      <c r="AK80" s="201">
        <v>2.11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11.41</v>
      </c>
      <c r="K81" s="201">
        <v>5.76</v>
      </c>
      <c r="L81" s="201">
        <v>2.2200000000000002</v>
      </c>
      <c r="M81" s="201">
        <v>0</v>
      </c>
      <c r="N81" s="201">
        <v>1.06</v>
      </c>
      <c r="O81" s="201">
        <v>1.76</v>
      </c>
      <c r="P81" s="201">
        <v>2.39</v>
      </c>
      <c r="Q81" s="201">
        <v>0.1</v>
      </c>
      <c r="R81" s="201">
        <v>0.19</v>
      </c>
      <c r="S81" s="201">
        <v>0.23</v>
      </c>
      <c r="T81" s="201">
        <v>0</v>
      </c>
      <c r="U81" s="201">
        <v>8.51</v>
      </c>
      <c r="V81" s="201">
        <v>0.13</v>
      </c>
      <c r="W81" s="201">
        <v>0.31</v>
      </c>
      <c r="X81" s="201">
        <v>1.31</v>
      </c>
      <c r="Y81" s="201">
        <v>0</v>
      </c>
      <c r="Z81" s="201">
        <v>1.23</v>
      </c>
      <c r="AA81" s="201">
        <v>0</v>
      </c>
      <c r="AB81" s="201">
        <v>0</v>
      </c>
      <c r="AC81" s="201">
        <v>4.28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19.559999999999999</v>
      </c>
      <c r="AJ81" s="201">
        <v>0</v>
      </c>
      <c r="AK81" s="201">
        <v>2.34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11.41</v>
      </c>
      <c r="K82" s="201">
        <v>5.76</v>
      </c>
      <c r="L82" s="201">
        <v>2.2200000000000002</v>
      </c>
      <c r="M82" s="201">
        <v>0</v>
      </c>
      <c r="N82" s="201">
        <v>1.06</v>
      </c>
      <c r="O82" s="201">
        <v>1.76</v>
      </c>
      <c r="P82" s="201">
        <v>2.39</v>
      </c>
      <c r="Q82" s="201">
        <v>0.1</v>
      </c>
      <c r="R82" s="201">
        <v>0.19</v>
      </c>
      <c r="S82" s="201">
        <v>0.23</v>
      </c>
      <c r="T82" s="201">
        <v>0</v>
      </c>
      <c r="U82" s="201">
        <v>8.51</v>
      </c>
      <c r="V82" s="201">
        <v>0.13</v>
      </c>
      <c r="W82" s="201">
        <v>0.31</v>
      </c>
      <c r="X82" s="201">
        <v>1.31</v>
      </c>
      <c r="Y82" s="201">
        <v>0</v>
      </c>
      <c r="Z82" s="201">
        <v>1.23</v>
      </c>
      <c r="AA82" s="201">
        <v>0</v>
      </c>
      <c r="AB82" s="201">
        <v>0</v>
      </c>
      <c r="AC82" s="201">
        <v>3.86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19.559999999999999</v>
      </c>
      <c r="AJ82" s="201">
        <v>0</v>
      </c>
      <c r="AK82" s="201">
        <v>2.34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11.41</v>
      </c>
      <c r="K83" s="201">
        <v>5.76</v>
      </c>
      <c r="L83" s="201">
        <v>2.2200000000000002</v>
      </c>
      <c r="M83" s="201">
        <v>0</v>
      </c>
      <c r="N83" s="201">
        <v>1.06</v>
      </c>
      <c r="O83" s="201">
        <v>1.76</v>
      </c>
      <c r="P83" s="201">
        <v>2.39</v>
      </c>
      <c r="Q83" s="201">
        <v>0.1</v>
      </c>
      <c r="R83" s="201">
        <v>0.19</v>
      </c>
      <c r="S83" s="201">
        <v>0.23</v>
      </c>
      <c r="T83" s="201">
        <v>0</v>
      </c>
      <c r="U83" s="201">
        <v>8.51</v>
      </c>
      <c r="V83" s="201">
        <v>0.13</v>
      </c>
      <c r="W83" s="201">
        <v>0.31</v>
      </c>
      <c r="X83" s="201">
        <v>1.31</v>
      </c>
      <c r="Y83" s="201">
        <v>0</v>
      </c>
      <c r="Z83" s="201">
        <v>1.23</v>
      </c>
      <c r="AA83" s="201">
        <v>0</v>
      </c>
      <c r="AB83" s="201">
        <v>0</v>
      </c>
      <c r="AC83" s="201">
        <v>3.86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18.57</v>
      </c>
      <c r="AJ83" s="201">
        <v>0</v>
      </c>
      <c r="AK83" s="201">
        <v>2.34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11.41</v>
      </c>
      <c r="K84" s="201">
        <v>5.76</v>
      </c>
      <c r="L84" s="201">
        <v>2.2200000000000002</v>
      </c>
      <c r="M84" s="201">
        <v>0</v>
      </c>
      <c r="N84" s="201">
        <v>1.06</v>
      </c>
      <c r="O84" s="201">
        <v>1.76</v>
      </c>
      <c r="P84" s="201">
        <v>2.39</v>
      </c>
      <c r="Q84" s="201">
        <v>0.1</v>
      </c>
      <c r="R84" s="201">
        <v>0.19</v>
      </c>
      <c r="S84" s="201">
        <v>0.23</v>
      </c>
      <c r="T84" s="201">
        <v>0</v>
      </c>
      <c r="U84" s="201">
        <v>8.51</v>
      </c>
      <c r="V84" s="201">
        <v>0.13</v>
      </c>
      <c r="W84" s="201">
        <v>0.31</v>
      </c>
      <c r="X84" s="201">
        <v>1.31</v>
      </c>
      <c r="Y84" s="201">
        <v>0</v>
      </c>
      <c r="Z84" s="201">
        <v>1.23</v>
      </c>
      <c r="AA84" s="201">
        <v>0</v>
      </c>
      <c r="AB84" s="201">
        <v>0</v>
      </c>
      <c r="AC84" s="201">
        <v>3.86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18.57</v>
      </c>
      <c r="AJ84" s="201">
        <v>0</v>
      </c>
      <c r="AK84" s="201">
        <v>2.34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2.76</v>
      </c>
      <c r="H85" s="201">
        <v>0</v>
      </c>
      <c r="I85" s="201">
        <v>0</v>
      </c>
      <c r="J85" s="201">
        <v>11.41</v>
      </c>
      <c r="K85" s="201">
        <v>5.76</v>
      </c>
      <c r="L85" s="201">
        <v>2.2200000000000002</v>
      </c>
      <c r="M85" s="201">
        <v>0</v>
      </c>
      <c r="N85" s="201">
        <v>1.06</v>
      </c>
      <c r="O85" s="201">
        <v>1.76</v>
      </c>
      <c r="P85" s="201">
        <v>2.39</v>
      </c>
      <c r="Q85" s="201">
        <v>0.1</v>
      </c>
      <c r="R85" s="201">
        <v>0.19</v>
      </c>
      <c r="S85" s="201">
        <v>0.23</v>
      </c>
      <c r="T85" s="201">
        <v>0</v>
      </c>
      <c r="U85" s="201">
        <v>8.51</v>
      </c>
      <c r="V85" s="201">
        <v>0.13</v>
      </c>
      <c r="W85" s="201">
        <v>0.31</v>
      </c>
      <c r="X85" s="201">
        <v>1.31</v>
      </c>
      <c r="Y85" s="201">
        <v>0</v>
      </c>
      <c r="Z85" s="201">
        <v>1.23</v>
      </c>
      <c r="AA85" s="201">
        <v>0</v>
      </c>
      <c r="AB85" s="201">
        <v>0</v>
      </c>
      <c r="AC85" s="201">
        <v>3.86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20.95</v>
      </c>
      <c r="AJ85" s="201">
        <v>0</v>
      </c>
      <c r="AK85" s="201">
        <v>2.34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2.76</v>
      </c>
      <c r="H86" s="201">
        <v>0</v>
      </c>
      <c r="I86" s="201">
        <v>0</v>
      </c>
      <c r="J86" s="201">
        <v>11.41</v>
      </c>
      <c r="K86" s="201">
        <v>5.76</v>
      </c>
      <c r="L86" s="201">
        <v>2.2200000000000002</v>
      </c>
      <c r="M86" s="201">
        <v>0</v>
      </c>
      <c r="N86" s="201">
        <v>1.06</v>
      </c>
      <c r="O86" s="201">
        <v>1.76</v>
      </c>
      <c r="P86" s="201">
        <v>2.39</v>
      </c>
      <c r="Q86" s="201">
        <v>0.1</v>
      </c>
      <c r="R86" s="201">
        <v>0.19</v>
      </c>
      <c r="S86" s="201">
        <v>0.23</v>
      </c>
      <c r="T86" s="201">
        <v>0</v>
      </c>
      <c r="U86" s="201">
        <v>8.51</v>
      </c>
      <c r="V86" s="201">
        <v>0.13</v>
      </c>
      <c r="W86" s="201">
        <v>0.31</v>
      </c>
      <c r="X86" s="201">
        <v>1.31</v>
      </c>
      <c r="Y86" s="201">
        <v>0</v>
      </c>
      <c r="Z86" s="201">
        <v>1.23</v>
      </c>
      <c r="AA86" s="201">
        <v>0</v>
      </c>
      <c r="AB86" s="201">
        <v>0</v>
      </c>
      <c r="AC86" s="201">
        <v>3.86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18.57</v>
      </c>
      <c r="AJ86" s="201">
        <v>0</v>
      </c>
      <c r="AK86" s="201">
        <v>2.33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2.76</v>
      </c>
      <c r="H87" s="201">
        <v>0</v>
      </c>
      <c r="I87" s="201">
        <v>0</v>
      </c>
      <c r="J87" s="201">
        <v>11.41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2.39</v>
      </c>
      <c r="Q87" s="201">
        <v>0.1</v>
      </c>
      <c r="R87" s="201">
        <v>0.19</v>
      </c>
      <c r="S87" s="201">
        <v>0.23</v>
      </c>
      <c r="T87" s="201">
        <v>0</v>
      </c>
      <c r="U87" s="201">
        <v>8.51</v>
      </c>
      <c r="V87" s="201">
        <v>0.13</v>
      </c>
      <c r="W87" s="201">
        <v>0.31</v>
      </c>
      <c r="X87" s="201">
        <v>1.31</v>
      </c>
      <c r="Y87" s="201">
        <v>0</v>
      </c>
      <c r="Z87" s="201">
        <v>1.23</v>
      </c>
      <c r="AA87" s="201">
        <v>0</v>
      </c>
      <c r="AB87" s="201">
        <v>0</v>
      </c>
      <c r="AC87" s="201">
        <v>3.86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20.13</v>
      </c>
      <c r="AJ87" s="201">
        <v>0</v>
      </c>
      <c r="AK87" s="201">
        <v>2.34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2.76</v>
      </c>
      <c r="H88" s="201">
        <v>0</v>
      </c>
      <c r="I88" s="201">
        <v>0</v>
      </c>
      <c r="J88" s="201">
        <v>11.41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2.39</v>
      </c>
      <c r="Q88" s="201">
        <v>0.1</v>
      </c>
      <c r="R88" s="201">
        <v>0.19</v>
      </c>
      <c r="S88" s="201">
        <v>0.23</v>
      </c>
      <c r="T88" s="201">
        <v>0</v>
      </c>
      <c r="U88" s="201">
        <v>8.51</v>
      </c>
      <c r="V88" s="201">
        <v>0.13</v>
      </c>
      <c r="W88" s="201">
        <v>0.31</v>
      </c>
      <c r="X88" s="201">
        <v>1.31</v>
      </c>
      <c r="Y88" s="201">
        <v>0</v>
      </c>
      <c r="Z88" s="201">
        <v>1.23</v>
      </c>
      <c r="AA88" s="201">
        <v>0</v>
      </c>
      <c r="AB88" s="201">
        <v>0</v>
      </c>
      <c r="AC88" s="201">
        <v>3.86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20.13</v>
      </c>
      <c r="AJ88" s="201">
        <v>0</v>
      </c>
      <c r="AK88" s="201">
        <v>2.34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2.76</v>
      </c>
      <c r="H89" s="201">
        <v>0</v>
      </c>
      <c r="I89" s="201">
        <v>0</v>
      </c>
      <c r="J89" s="201">
        <v>11.41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2.39</v>
      </c>
      <c r="Q89" s="201">
        <v>0.1</v>
      </c>
      <c r="R89" s="201">
        <v>0.19</v>
      </c>
      <c r="S89" s="201">
        <v>0.23</v>
      </c>
      <c r="T89" s="201">
        <v>0</v>
      </c>
      <c r="U89" s="201">
        <v>8.51</v>
      </c>
      <c r="V89" s="201">
        <v>0.13</v>
      </c>
      <c r="W89" s="201">
        <v>0.31</v>
      </c>
      <c r="X89" s="201">
        <v>1.31</v>
      </c>
      <c r="Y89" s="201">
        <v>0</v>
      </c>
      <c r="Z89" s="201">
        <v>1.23</v>
      </c>
      <c r="AA89" s="201">
        <v>0</v>
      </c>
      <c r="AB89" s="201">
        <v>0</v>
      </c>
      <c r="AC89" s="201">
        <v>3.86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19.7</v>
      </c>
      <c r="AJ89" s="201">
        <v>0</v>
      </c>
      <c r="AK89" s="201">
        <v>2.34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2.76</v>
      </c>
      <c r="H90" s="201">
        <v>0</v>
      </c>
      <c r="I90" s="201">
        <v>0</v>
      </c>
      <c r="J90" s="201">
        <v>11.41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2.39</v>
      </c>
      <c r="Q90" s="201">
        <v>0.1</v>
      </c>
      <c r="R90" s="201">
        <v>0.19</v>
      </c>
      <c r="S90" s="201">
        <v>0.23</v>
      </c>
      <c r="T90" s="201">
        <v>0</v>
      </c>
      <c r="U90" s="201">
        <v>8.51</v>
      </c>
      <c r="V90" s="201">
        <v>0.13</v>
      </c>
      <c r="W90" s="201">
        <v>0.31</v>
      </c>
      <c r="X90" s="201">
        <v>1.31</v>
      </c>
      <c r="Y90" s="201">
        <v>0</v>
      </c>
      <c r="Z90" s="201">
        <v>1.23</v>
      </c>
      <c r="AA90" s="201">
        <v>0</v>
      </c>
      <c r="AB90" s="201">
        <v>0</v>
      </c>
      <c r="AC90" s="201">
        <v>11.1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24.45</v>
      </c>
      <c r="AJ90" s="201">
        <v>0</v>
      </c>
      <c r="AK90" s="201">
        <v>2.34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2.76</v>
      </c>
      <c r="H91" s="201">
        <v>0</v>
      </c>
      <c r="I91" s="201">
        <v>0</v>
      </c>
      <c r="J91" s="201">
        <v>11.41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2.39</v>
      </c>
      <c r="Q91" s="201">
        <v>0.1</v>
      </c>
      <c r="R91" s="201">
        <v>0.19</v>
      </c>
      <c r="S91" s="201">
        <v>0.23</v>
      </c>
      <c r="T91" s="201">
        <v>0</v>
      </c>
      <c r="U91" s="201">
        <v>8.51</v>
      </c>
      <c r="V91" s="201">
        <v>0.13</v>
      </c>
      <c r="W91" s="201">
        <v>0.31</v>
      </c>
      <c r="X91" s="201">
        <v>1.31</v>
      </c>
      <c r="Y91" s="201">
        <v>0</v>
      </c>
      <c r="Z91" s="201">
        <v>1.23</v>
      </c>
      <c r="AA91" s="201">
        <v>0</v>
      </c>
      <c r="AB91" s="201">
        <v>0</v>
      </c>
      <c r="AC91" s="201">
        <v>11.1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25.8</v>
      </c>
      <c r="AJ91" s="201">
        <v>0</v>
      </c>
      <c r="AK91" s="201">
        <v>2.34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2.76</v>
      </c>
      <c r="H92" s="201">
        <v>0</v>
      </c>
      <c r="I92" s="201">
        <v>0</v>
      </c>
      <c r="J92" s="201">
        <v>11.41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2.39</v>
      </c>
      <c r="Q92" s="201">
        <v>0.1</v>
      </c>
      <c r="R92" s="201">
        <v>0.19</v>
      </c>
      <c r="S92" s="201">
        <v>0.23</v>
      </c>
      <c r="T92" s="201">
        <v>0</v>
      </c>
      <c r="U92" s="201">
        <v>8.51</v>
      </c>
      <c r="V92" s="201">
        <v>0.13</v>
      </c>
      <c r="W92" s="201">
        <v>0.31</v>
      </c>
      <c r="X92" s="201">
        <v>1.31</v>
      </c>
      <c r="Y92" s="201">
        <v>0</v>
      </c>
      <c r="Z92" s="201">
        <v>1.23</v>
      </c>
      <c r="AA92" s="201">
        <v>0</v>
      </c>
      <c r="AB92" s="201">
        <v>0</v>
      </c>
      <c r="AC92" s="201">
        <v>11.1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24.37</v>
      </c>
      <c r="AJ92" s="201">
        <v>0</v>
      </c>
      <c r="AK92" s="201">
        <v>2.1800000000000002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2.76</v>
      </c>
      <c r="H93" s="201">
        <v>0</v>
      </c>
      <c r="I93" s="201">
        <v>0</v>
      </c>
      <c r="J93" s="201">
        <v>11.41</v>
      </c>
      <c r="K93" s="201">
        <v>5.76</v>
      </c>
      <c r="L93" s="201">
        <v>2.2200000000000002</v>
      </c>
      <c r="M93" s="201">
        <v>0</v>
      </c>
      <c r="N93" s="201">
        <v>1.06</v>
      </c>
      <c r="O93" s="201">
        <v>1.76</v>
      </c>
      <c r="P93" s="201">
        <v>2.39</v>
      </c>
      <c r="Q93" s="201">
        <v>0.1</v>
      </c>
      <c r="R93" s="201">
        <v>0.19</v>
      </c>
      <c r="S93" s="201">
        <v>0.23</v>
      </c>
      <c r="T93" s="201">
        <v>0</v>
      </c>
      <c r="U93" s="201">
        <v>8.51</v>
      </c>
      <c r="V93" s="201">
        <v>0.13</v>
      </c>
      <c r="W93" s="201">
        <v>0.31</v>
      </c>
      <c r="X93" s="201">
        <v>1.31</v>
      </c>
      <c r="Y93" s="201">
        <v>0</v>
      </c>
      <c r="Z93" s="201">
        <v>1.23</v>
      </c>
      <c r="AA93" s="201">
        <v>0</v>
      </c>
      <c r="AB93" s="201">
        <v>0</v>
      </c>
      <c r="AC93" s="201">
        <v>11.1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24.37</v>
      </c>
      <c r="AJ93" s="201">
        <v>0</v>
      </c>
      <c r="AK93" s="201">
        <v>2.34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2.76</v>
      </c>
      <c r="H94" s="201">
        <v>0</v>
      </c>
      <c r="I94" s="201">
        <v>0</v>
      </c>
      <c r="J94" s="201">
        <v>11.41</v>
      </c>
      <c r="K94" s="201">
        <v>5.76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2.39</v>
      </c>
      <c r="Q94" s="201">
        <v>0.1</v>
      </c>
      <c r="R94" s="201">
        <v>0.19</v>
      </c>
      <c r="S94" s="201">
        <v>0.23</v>
      </c>
      <c r="T94" s="201">
        <v>0</v>
      </c>
      <c r="U94" s="201">
        <v>8.51</v>
      </c>
      <c r="V94" s="201">
        <v>0.13</v>
      </c>
      <c r="W94" s="201">
        <v>0.31</v>
      </c>
      <c r="X94" s="201">
        <v>1.31</v>
      </c>
      <c r="Y94" s="201">
        <v>0</v>
      </c>
      <c r="Z94" s="201">
        <v>1.23</v>
      </c>
      <c r="AA94" s="201">
        <v>0</v>
      </c>
      <c r="AB94" s="201">
        <v>0</v>
      </c>
      <c r="AC94" s="201">
        <v>10.97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24.37</v>
      </c>
      <c r="AJ94" s="201">
        <v>0</v>
      </c>
      <c r="AK94" s="201">
        <v>2.33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2.76</v>
      </c>
      <c r="H95" s="201">
        <v>0</v>
      </c>
      <c r="I95" s="201">
        <v>0</v>
      </c>
      <c r="J95" s="201">
        <v>11.41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2.39</v>
      </c>
      <c r="Q95" s="201">
        <v>0.1</v>
      </c>
      <c r="R95" s="201">
        <v>0.19</v>
      </c>
      <c r="S95" s="201">
        <v>0.23</v>
      </c>
      <c r="T95" s="201">
        <v>0</v>
      </c>
      <c r="U95" s="201">
        <v>8.51</v>
      </c>
      <c r="V95" s="201">
        <v>0.13</v>
      </c>
      <c r="W95" s="201">
        <v>0.31</v>
      </c>
      <c r="X95" s="201">
        <v>1.31</v>
      </c>
      <c r="Y95" s="201">
        <v>0</v>
      </c>
      <c r="Z95" s="201">
        <v>1.23</v>
      </c>
      <c r="AA95" s="201">
        <v>0</v>
      </c>
      <c r="AB95" s="201">
        <v>0</v>
      </c>
      <c r="AC95" s="201">
        <v>10.97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24.35</v>
      </c>
      <c r="AJ95" s="201">
        <v>0</v>
      </c>
      <c r="AK95" s="201">
        <v>2.33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2.76</v>
      </c>
      <c r="H96" s="201">
        <v>0</v>
      </c>
      <c r="I96" s="201">
        <v>0</v>
      </c>
      <c r="J96" s="201">
        <v>11.41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2.39</v>
      </c>
      <c r="Q96" s="201">
        <v>0.1</v>
      </c>
      <c r="R96" s="201">
        <v>0.19</v>
      </c>
      <c r="S96" s="201">
        <v>0.23</v>
      </c>
      <c r="T96" s="201">
        <v>0</v>
      </c>
      <c r="U96" s="201">
        <v>8.51</v>
      </c>
      <c r="V96" s="201">
        <v>0.13</v>
      </c>
      <c r="W96" s="201">
        <v>0.31</v>
      </c>
      <c r="X96" s="201">
        <v>1.31</v>
      </c>
      <c r="Y96" s="201">
        <v>0</v>
      </c>
      <c r="Z96" s="201">
        <v>1.23</v>
      </c>
      <c r="AA96" s="201">
        <v>0</v>
      </c>
      <c r="AB96" s="201">
        <v>0</v>
      </c>
      <c r="AC96" s="201">
        <v>10.97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24.35</v>
      </c>
      <c r="AJ96" s="201">
        <v>0</v>
      </c>
      <c r="AK96" s="201">
        <v>2.1800000000000002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2.76</v>
      </c>
      <c r="H97" s="201">
        <v>0</v>
      </c>
      <c r="I97" s="201">
        <v>0</v>
      </c>
      <c r="J97" s="201">
        <v>11.41</v>
      </c>
      <c r="K97" s="201">
        <v>5.76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2.39</v>
      </c>
      <c r="Q97" s="201">
        <v>0.1</v>
      </c>
      <c r="R97" s="201">
        <v>0.19</v>
      </c>
      <c r="S97" s="201">
        <v>0.23</v>
      </c>
      <c r="T97" s="201">
        <v>0</v>
      </c>
      <c r="U97" s="201">
        <v>8.51</v>
      </c>
      <c r="V97" s="201">
        <v>0.13</v>
      </c>
      <c r="W97" s="201">
        <v>0.31</v>
      </c>
      <c r="X97" s="201">
        <v>1.31</v>
      </c>
      <c r="Y97" s="201">
        <v>0</v>
      </c>
      <c r="Z97" s="201">
        <v>1.23</v>
      </c>
      <c r="AA97" s="201">
        <v>0</v>
      </c>
      <c r="AB97" s="201">
        <v>0</v>
      </c>
      <c r="AC97" s="201">
        <v>10.97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25.84</v>
      </c>
      <c r="AJ97" s="201">
        <v>0</v>
      </c>
      <c r="AK97" s="201">
        <v>2.34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1.66</v>
      </c>
      <c r="H98" s="201">
        <v>0</v>
      </c>
      <c r="I98" s="201">
        <v>0</v>
      </c>
      <c r="J98" s="201">
        <v>11.41</v>
      </c>
      <c r="K98" s="201">
        <v>5.76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2.39</v>
      </c>
      <c r="Q98" s="201">
        <v>0.1</v>
      </c>
      <c r="R98" s="201">
        <v>0.19</v>
      </c>
      <c r="S98" s="201">
        <v>0.23</v>
      </c>
      <c r="T98" s="201">
        <v>0</v>
      </c>
      <c r="U98" s="201">
        <v>8.51</v>
      </c>
      <c r="V98" s="201">
        <v>0.13</v>
      </c>
      <c r="W98" s="201">
        <v>0.31</v>
      </c>
      <c r="X98" s="201">
        <v>1.31</v>
      </c>
      <c r="Y98" s="201">
        <v>0</v>
      </c>
      <c r="Z98" s="201">
        <v>1.23</v>
      </c>
      <c r="AA98" s="201">
        <v>0</v>
      </c>
      <c r="AB98" s="201">
        <v>0</v>
      </c>
      <c r="AC98" s="201">
        <v>10.97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24.45</v>
      </c>
      <c r="AJ98" s="201">
        <v>0</v>
      </c>
      <c r="AK98" s="201">
        <v>1.73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9.3849999999999958E-3</v>
      </c>
      <c r="H99">
        <f t="shared" si="0"/>
        <v>0</v>
      </c>
      <c r="I99">
        <f t="shared" si="0"/>
        <v>0</v>
      </c>
      <c r="J99">
        <f t="shared" si="0"/>
        <v>0.27383999999999992</v>
      </c>
      <c r="K99">
        <f t="shared" si="0"/>
        <v>0.66373000000000215</v>
      </c>
      <c r="L99">
        <f t="shared" si="0"/>
        <v>0.27146250000000033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5.4074999999999943E-2</v>
      </c>
      <c r="Q99">
        <f t="shared" si="0"/>
        <v>2.3749999999999956E-3</v>
      </c>
      <c r="R99">
        <f t="shared" si="0"/>
        <v>6.6025000000000198E-3</v>
      </c>
      <c r="S99">
        <f t="shared" si="0"/>
        <v>5.6350000000000081E-3</v>
      </c>
      <c r="T99">
        <f t="shared" si="0"/>
        <v>0</v>
      </c>
      <c r="U99">
        <f t="shared" si="0"/>
        <v>0.20346999999999987</v>
      </c>
      <c r="V99">
        <f t="shared" si="0"/>
        <v>5.7924999999999904E-3</v>
      </c>
      <c r="W99">
        <f t="shared" si="0"/>
        <v>8.6999999999999942E-3</v>
      </c>
      <c r="X99">
        <f t="shared" si="0"/>
        <v>9.1762500000000066E-2</v>
      </c>
      <c r="Y99">
        <f t="shared" si="0"/>
        <v>0</v>
      </c>
      <c r="Z99">
        <f t="shared" si="0"/>
        <v>2.9520000000000025E-2</v>
      </c>
      <c r="AA99">
        <f t="shared" si="0"/>
        <v>1.9999999999999996E-3</v>
      </c>
      <c r="AB99">
        <f t="shared" si="0"/>
        <v>0</v>
      </c>
      <c r="AC99">
        <f t="shared" si="0"/>
        <v>0.1972325000000002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0.53920749999999962</v>
      </c>
      <c r="AJ99">
        <f t="shared" si="0"/>
        <v>0</v>
      </c>
      <c r="AK99">
        <f t="shared" si="0"/>
        <v>2.4005000000000012E-2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14.85</v>
      </c>
      <c r="AJ3" s="201">
        <v>0</v>
      </c>
      <c r="AK3" s="201">
        <v>0.2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9.3000000000000007</v>
      </c>
      <c r="AJ4" s="201">
        <v>0</v>
      </c>
      <c r="AK4" s="201">
        <v>0.2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9.3000000000000007</v>
      </c>
      <c r="AJ5" s="201">
        <v>0</v>
      </c>
      <c r="AK5" s="201">
        <v>0.2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9.3000000000000007</v>
      </c>
      <c r="AJ6" s="201">
        <v>0</v>
      </c>
      <c r="AK6" s="201">
        <v>0.2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9.3000000000000007</v>
      </c>
      <c r="AJ7" s="201">
        <v>0</v>
      </c>
      <c r="AK7" s="201">
        <v>0.2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9.3000000000000007</v>
      </c>
      <c r="AJ8" s="201">
        <v>0</v>
      </c>
      <c r="AK8" s="201">
        <v>0.2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9.3000000000000007</v>
      </c>
      <c r="AJ9" s="201">
        <v>0</v>
      </c>
      <c r="AK9" s="201">
        <v>0.2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9.3000000000000007</v>
      </c>
      <c r="AJ10" s="201">
        <v>0</v>
      </c>
      <c r="AK10" s="201">
        <v>0.2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9.3000000000000007</v>
      </c>
      <c r="AJ11" s="201">
        <v>0</v>
      </c>
      <c r="AK11" s="201">
        <v>0.2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9.3000000000000007</v>
      </c>
      <c r="AJ12" s="201">
        <v>0</v>
      </c>
      <c r="AK12" s="201">
        <v>0.2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9.3000000000000007</v>
      </c>
      <c r="AJ13" s="201">
        <v>0</v>
      </c>
      <c r="AK13" s="201">
        <v>0.2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9.3000000000000007</v>
      </c>
      <c r="AJ14" s="201">
        <v>0</v>
      </c>
      <c r="AK14" s="201">
        <v>0.2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9.3000000000000007</v>
      </c>
      <c r="AJ15" s="201">
        <v>0</v>
      </c>
      <c r="AK15" s="201">
        <v>0.14000000000000001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9.3000000000000007</v>
      </c>
      <c r="AJ16" s="201">
        <v>0</v>
      </c>
      <c r="AK16" s="201">
        <v>0.14000000000000001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9.3000000000000007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9.3000000000000007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9.3000000000000007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9.3000000000000007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9.3000000000000007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9.3000000000000007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9.3000000000000007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9.3000000000000007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9.3000000000000007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9.18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9.18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9.18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9.18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9.18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9.41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9.41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9.41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9.41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9.41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9.41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9.41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9.41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9.65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9.65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9.65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9.65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9.65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14.85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14.85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14.85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14.85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14.85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14.85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14.85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9.65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9.35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9.35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9.35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9.35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9.35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9.35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9.35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9.35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9.35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9.35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9.35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9.35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9.35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9.35</v>
      </c>
      <c r="AJ65" s="201">
        <v>0</v>
      </c>
      <c r="AK65" s="201">
        <v>0.2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9.35</v>
      </c>
      <c r="AJ66" s="201">
        <v>0</v>
      </c>
      <c r="AK66" s="201">
        <v>0.2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9.85</v>
      </c>
      <c r="AJ67" s="201">
        <v>0</v>
      </c>
      <c r="AK67" s="201">
        <v>0.2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9.85</v>
      </c>
      <c r="AJ68" s="201">
        <v>0</v>
      </c>
      <c r="AK68" s="201">
        <v>0.2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9.85</v>
      </c>
      <c r="AJ69" s="201">
        <v>0</v>
      </c>
      <c r="AK69" s="201">
        <v>0.2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9.6999999999999993</v>
      </c>
      <c r="AJ70" s="201">
        <v>0</v>
      </c>
      <c r="AK70" s="201">
        <v>0.2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9.85</v>
      </c>
      <c r="AJ71" s="201">
        <v>0</v>
      </c>
      <c r="AK71" s="201">
        <v>0.2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9.85</v>
      </c>
      <c r="AJ72" s="201">
        <v>0</v>
      </c>
      <c r="AK72" s="201">
        <v>0.2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9.85</v>
      </c>
      <c r="AJ73" s="201">
        <v>0</v>
      </c>
      <c r="AK73" s="201">
        <v>0.2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10.71</v>
      </c>
      <c r="AJ74" s="201">
        <v>0</v>
      </c>
      <c r="AK74" s="201">
        <v>-3.45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10.71</v>
      </c>
      <c r="AJ75" s="201">
        <v>0</v>
      </c>
      <c r="AK75" s="201">
        <v>-3.58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10.71</v>
      </c>
      <c r="AJ76" s="201">
        <v>0</v>
      </c>
      <c r="AK76" s="201">
        <v>-3.58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10.01</v>
      </c>
      <c r="AJ77" s="201">
        <v>0</v>
      </c>
      <c r="AK77" s="201">
        <v>-3.58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10.01</v>
      </c>
      <c r="AJ78" s="201">
        <v>0</v>
      </c>
      <c r="AK78" s="201">
        <v>-3.58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10.01</v>
      </c>
      <c r="AJ79" s="201">
        <v>0</v>
      </c>
      <c r="AK79" s="201">
        <v>-3.58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10.01</v>
      </c>
      <c r="AJ80" s="201">
        <v>0</v>
      </c>
      <c r="AK80" s="201">
        <v>-2.15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10.01</v>
      </c>
      <c r="AJ81" s="201">
        <v>0</v>
      </c>
      <c r="AK81" s="201">
        <v>-3.58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10.01</v>
      </c>
      <c r="AJ82" s="201">
        <v>0</v>
      </c>
      <c r="AK82" s="201">
        <v>-3.58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9.94</v>
      </c>
      <c r="AJ83" s="201">
        <v>0</v>
      </c>
      <c r="AK83" s="201">
        <v>-3.58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9.94</v>
      </c>
      <c r="AJ84" s="201">
        <v>0</v>
      </c>
      <c r="AK84" s="201">
        <v>-3.58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0.21</v>
      </c>
      <c r="AJ85" s="201">
        <v>0</v>
      </c>
      <c r="AK85" s="201">
        <v>-3.58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9.94</v>
      </c>
      <c r="AJ86" s="201">
        <v>0</v>
      </c>
      <c r="AK86" s="201">
        <v>-3.54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9.83</v>
      </c>
      <c r="AJ87" s="201">
        <v>0</v>
      </c>
      <c r="AK87" s="201">
        <v>-3.58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9.83</v>
      </c>
      <c r="AJ88" s="201">
        <v>0</v>
      </c>
      <c r="AK88" s="201">
        <v>-3.58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9.7100000000000009</v>
      </c>
      <c r="AJ89" s="201">
        <v>0</v>
      </c>
      <c r="AK89" s="201">
        <v>-3.58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9.3800000000000008</v>
      </c>
      <c r="AJ90" s="201">
        <v>0</v>
      </c>
      <c r="AK90" s="201">
        <v>-3.58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-1.44</v>
      </c>
      <c r="AJ91" s="201">
        <v>0</v>
      </c>
      <c r="AK91" s="201">
        <v>-3.58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9.35</v>
      </c>
      <c r="AJ92" s="201">
        <v>0</v>
      </c>
      <c r="AK92" s="201">
        <v>-2.61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9.35</v>
      </c>
      <c r="AJ93" s="201">
        <v>0</v>
      </c>
      <c r="AK93" s="201">
        <v>-3.58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9.35</v>
      </c>
      <c r="AJ94" s="201">
        <v>0</v>
      </c>
      <c r="AK94" s="201">
        <v>-3.54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9.18</v>
      </c>
      <c r="AJ95" s="201">
        <v>0</v>
      </c>
      <c r="AK95" s="201">
        <v>-3.54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9.18</v>
      </c>
      <c r="AJ96" s="201">
        <v>0</v>
      </c>
      <c r="AK96" s="201">
        <v>-2.61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1.32</v>
      </c>
      <c r="AJ97" s="201">
        <v>0</v>
      </c>
      <c r="AK97" s="201">
        <v>-3.58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9.3800000000000008</v>
      </c>
      <c r="AJ98" s="201">
        <v>0</v>
      </c>
      <c r="AK98" s="201">
        <v>0.2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0.23204250000000026</v>
      </c>
      <c r="AJ99">
        <f t="shared" si="0"/>
        <v>0</v>
      </c>
      <c r="AK99">
        <f t="shared" si="0"/>
        <v>-1.9404999999999999E-2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69.12</v>
      </c>
      <c r="AJ3" s="201">
        <v>0</v>
      </c>
      <c r="AK3" s="201">
        <v>4.9800000000000004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46.5</v>
      </c>
      <c r="AJ4" s="201">
        <v>0</v>
      </c>
      <c r="AK4" s="201">
        <v>4.9800000000000004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46.5</v>
      </c>
      <c r="AJ5" s="201">
        <v>0</v>
      </c>
      <c r="AK5" s="201">
        <v>4.9800000000000004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46.5</v>
      </c>
      <c r="AJ6" s="201">
        <v>0</v>
      </c>
      <c r="AK6" s="201">
        <v>4.9800000000000004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46.5</v>
      </c>
      <c r="AJ7" s="201">
        <v>0</v>
      </c>
      <c r="AK7" s="201">
        <v>4.9800000000000004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46.5</v>
      </c>
      <c r="AJ8" s="201">
        <v>0</v>
      </c>
      <c r="AK8" s="201">
        <v>4.9800000000000004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46.5</v>
      </c>
      <c r="AJ9" s="201">
        <v>0</v>
      </c>
      <c r="AK9" s="201">
        <v>4.9800000000000004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46.5</v>
      </c>
      <c r="AJ10" s="201">
        <v>0</v>
      </c>
      <c r="AK10" s="201">
        <v>4.9800000000000004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46.5</v>
      </c>
      <c r="AJ11" s="201">
        <v>0</v>
      </c>
      <c r="AK11" s="201">
        <v>4.9800000000000004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46.5</v>
      </c>
      <c r="AJ12" s="201">
        <v>0</v>
      </c>
      <c r="AK12" s="201">
        <v>4.9800000000000004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46.5</v>
      </c>
      <c r="AJ13" s="201">
        <v>0</v>
      </c>
      <c r="AK13" s="201">
        <v>4.9800000000000004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46.5</v>
      </c>
      <c r="AJ14" s="201">
        <v>0</v>
      </c>
      <c r="AK14" s="201">
        <v>4.9800000000000004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46.5</v>
      </c>
      <c r="AJ15" s="201">
        <v>0</v>
      </c>
      <c r="AK15" s="201">
        <v>4.6900000000000004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46.5</v>
      </c>
      <c r="AJ16" s="201">
        <v>0</v>
      </c>
      <c r="AK16" s="201">
        <v>4.6900000000000004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46.5</v>
      </c>
      <c r="AJ17" s="201">
        <v>0</v>
      </c>
      <c r="AK17" s="201">
        <v>4.04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46.5</v>
      </c>
      <c r="AJ18" s="201">
        <v>0</v>
      </c>
      <c r="AK18" s="201">
        <v>4.04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46.5</v>
      </c>
      <c r="AJ19" s="201">
        <v>0</v>
      </c>
      <c r="AK19" s="201">
        <v>4.04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46.5</v>
      </c>
      <c r="AJ20" s="201">
        <v>0</v>
      </c>
      <c r="AK20" s="201">
        <v>4.04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46.5</v>
      </c>
      <c r="AJ21" s="201">
        <v>0</v>
      </c>
      <c r="AK21" s="201">
        <v>4.04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46.5</v>
      </c>
      <c r="AJ22" s="201">
        <v>0</v>
      </c>
      <c r="AK22" s="201">
        <v>4.04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46.5</v>
      </c>
      <c r="AJ23" s="201">
        <v>0</v>
      </c>
      <c r="AK23" s="201">
        <v>4.04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46.5</v>
      </c>
      <c r="AJ24" s="201">
        <v>0</v>
      </c>
      <c r="AK24" s="201">
        <v>4.04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46.5</v>
      </c>
      <c r="AJ25" s="201">
        <v>0</v>
      </c>
      <c r="AK25" s="201">
        <v>4.04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45.92</v>
      </c>
      <c r="AJ26" s="201">
        <v>0</v>
      </c>
      <c r="AK26" s="201">
        <v>4.04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45.92</v>
      </c>
      <c r="AJ27" s="201">
        <v>0</v>
      </c>
      <c r="AK27" s="201">
        <v>4.04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45.92</v>
      </c>
      <c r="AJ28" s="201">
        <v>0</v>
      </c>
      <c r="AK28" s="201">
        <v>4.04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45.92</v>
      </c>
      <c r="AJ29" s="201">
        <v>0</v>
      </c>
      <c r="AK29" s="201">
        <v>4.04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45.92</v>
      </c>
      <c r="AJ30" s="201">
        <v>0</v>
      </c>
      <c r="AK30" s="201">
        <v>4.04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47.07</v>
      </c>
      <c r="AJ31" s="201">
        <v>0</v>
      </c>
      <c r="AK31" s="201">
        <v>4.04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47.07</v>
      </c>
      <c r="AJ32" s="201">
        <v>0</v>
      </c>
      <c r="AK32" s="201">
        <v>4.04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47.07</v>
      </c>
      <c r="AJ33" s="201">
        <v>0</v>
      </c>
      <c r="AK33" s="201">
        <v>4.04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47.07</v>
      </c>
      <c r="AJ34" s="201">
        <v>0</v>
      </c>
      <c r="AK34" s="201">
        <v>4.04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47.07</v>
      </c>
      <c r="AJ35" s="201">
        <v>0</v>
      </c>
      <c r="AK35" s="201">
        <v>4.04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47.07</v>
      </c>
      <c r="AJ36" s="201">
        <v>0</v>
      </c>
      <c r="AK36" s="201">
        <v>4.04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47.07</v>
      </c>
      <c r="AJ37" s="201">
        <v>0</v>
      </c>
      <c r="AK37" s="201">
        <v>4.04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47.07</v>
      </c>
      <c r="AJ38" s="201">
        <v>0</v>
      </c>
      <c r="AK38" s="201">
        <v>4.04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48.23</v>
      </c>
      <c r="AJ39" s="201">
        <v>0</v>
      </c>
      <c r="AK39" s="201">
        <v>4.04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48.23</v>
      </c>
      <c r="AJ40" s="201">
        <v>0</v>
      </c>
      <c r="AK40" s="201">
        <v>4.04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48.23</v>
      </c>
      <c r="AJ41" s="201">
        <v>0</v>
      </c>
      <c r="AK41" s="201">
        <v>4.04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48.23</v>
      </c>
      <c r="AJ42" s="201">
        <v>0</v>
      </c>
      <c r="AK42" s="201">
        <v>4.04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48.23</v>
      </c>
      <c r="AJ43" s="201">
        <v>0</v>
      </c>
      <c r="AK43" s="201">
        <v>4.04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50.52</v>
      </c>
      <c r="AJ44" s="201">
        <v>0</v>
      </c>
      <c r="AK44" s="201">
        <v>4.04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50.52</v>
      </c>
      <c r="AJ45" s="201">
        <v>0</v>
      </c>
      <c r="AK45" s="201">
        <v>4.04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50.52</v>
      </c>
      <c r="AJ46" s="201">
        <v>0</v>
      </c>
      <c r="AK46" s="201">
        <v>4.04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51.69</v>
      </c>
      <c r="AJ47" s="201">
        <v>0</v>
      </c>
      <c r="AK47" s="201">
        <v>4.04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51.69</v>
      </c>
      <c r="AJ48" s="201">
        <v>0</v>
      </c>
      <c r="AK48" s="201">
        <v>4.04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51.69</v>
      </c>
      <c r="AJ49" s="201">
        <v>0</v>
      </c>
      <c r="AK49" s="201">
        <v>4.04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51.69</v>
      </c>
      <c r="AJ50" s="201">
        <v>0</v>
      </c>
      <c r="AK50" s="201">
        <v>4.04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48.23</v>
      </c>
      <c r="AJ51" s="201">
        <v>0</v>
      </c>
      <c r="AK51" s="201">
        <v>4.04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48.53</v>
      </c>
      <c r="AJ52" s="201">
        <v>0</v>
      </c>
      <c r="AK52" s="201">
        <v>4.04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48.53</v>
      </c>
      <c r="AJ53" s="201">
        <v>0</v>
      </c>
      <c r="AK53" s="201">
        <v>4.04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48.53</v>
      </c>
      <c r="AJ54" s="201">
        <v>0</v>
      </c>
      <c r="AK54" s="201">
        <v>4.04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48.53</v>
      </c>
      <c r="AJ55" s="201">
        <v>0</v>
      </c>
      <c r="AK55" s="201">
        <v>4.04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48.53</v>
      </c>
      <c r="AJ56" s="201">
        <v>0</v>
      </c>
      <c r="AK56" s="201">
        <v>4.04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48.53</v>
      </c>
      <c r="AJ57" s="201">
        <v>0</v>
      </c>
      <c r="AK57" s="201">
        <v>4.04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48.53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48.53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48.53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48.53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48.53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48.53</v>
      </c>
      <c r="AJ63" s="201">
        <v>0</v>
      </c>
      <c r="AK63" s="201">
        <v>4.04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48.53</v>
      </c>
      <c r="AJ64" s="201">
        <v>0</v>
      </c>
      <c r="AK64" s="201">
        <v>4.04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48.53</v>
      </c>
      <c r="AJ65" s="201">
        <v>0</v>
      </c>
      <c r="AK65" s="201">
        <v>4.9800000000000004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48.53</v>
      </c>
      <c r="AJ66" s="201">
        <v>0</v>
      </c>
      <c r="AK66" s="201">
        <v>4.9800000000000004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51.51</v>
      </c>
      <c r="AJ67" s="201">
        <v>0</v>
      </c>
      <c r="AK67" s="201">
        <v>4.9800000000000004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2.54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51.51</v>
      </c>
      <c r="AJ68" s="201">
        <v>0</v>
      </c>
      <c r="AK68" s="201">
        <v>4.9800000000000004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2.54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51.51</v>
      </c>
      <c r="AJ69" s="201">
        <v>0</v>
      </c>
      <c r="AK69" s="201">
        <v>4.9800000000000004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2.54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48.16</v>
      </c>
      <c r="AJ70" s="201">
        <v>0</v>
      </c>
      <c r="AK70" s="201">
        <v>4.9800000000000004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2.54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48.85</v>
      </c>
      <c r="AJ71" s="201">
        <v>0</v>
      </c>
      <c r="AK71" s="201">
        <v>4.9800000000000004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2.54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48.85</v>
      </c>
      <c r="AJ72" s="201">
        <v>0</v>
      </c>
      <c r="AK72" s="201">
        <v>4.9800000000000004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2.54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48.85</v>
      </c>
      <c r="AJ73" s="201">
        <v>0</v>
      </c>
      <c r="AK73" s="201">
        <v>4.9800000000000004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2.54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55.41</v>
      </c>
      <c r="AJ74" s="201">
        <v>0</v>
      </c>
      <c r="AK74" s="201">
        <v>5.29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2.54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55.41</v>
      </c>
      <c r="AJ75" s="201">
        <v>0</v>
      </c>
      <c r="AK75" s="201">
        <v>5.31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2.54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55.41</v>
      </c>
      <c r="AJ76" s="201">
        <v>0</v>
      </c>
      <c r="AK76" s="201">
        <v>5.31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2.54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52.24</v>
      </c>
      <c r="AJ77" s="201">
        <v>0</v>
      </c>
      <c r="AK77" s="201">
        <v>5.31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2.54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52.24</v>
      </c>
      <c r="AJ78" s="201">
        <v>0</v>
      </c>
      <c r="AK78" s="201">
        <v>5.31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2.54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52.24</v>
      </c>
      <c r="AJ79" s="201">
        <v>0</v>
      </c>
      <c r="AK79" s="201">
        <v>5.31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2.54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52.24</v>
      </c>
      <c r="AJ80" s="201">
        <v>0</v>
      </c>
      <c r="AK80" s="201">
        <v>5.18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2.54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52.24</v>
      </c>
      <c r="AJ81" s="201">
        <v>0</v>
      </c>
      <c r="AK81" s="201">
        <v>5.31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52.24</v>
      </c>
      <c r="AJ82" s="201">
        <v>0</v>
      </c>
      <c r="AK82" s="201">
        <v>5.31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51.91</v>
      </c>
      <c r="AJ83" s="201">
        <v>0</v>
      </c>
      <c r="AK83" s="201">
        <v>5.31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51.91</v>
      </c>
      <c r="AJ84" s="201">
        <v>0</v>
      </c>
      <c r="AK84" s="201">
        <v>5.31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54.46</v>
      </c>
      <c r="AJ85" s="201">
        <v>0</v>
      </c>
      <c r="AK85" s="201">
        <v>5.31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51.91</v>
      </c>
      <c r="AJ86" s="201">
        <v>0</v>
      </c>
      <c r="AK86" s="201">
        <v>5.3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51.41</v>
      </c>
      <c r="AJ87" s="201">
        <v>0</v>
      </c>
      <c r="AK87" s="201">
        <v>5.31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51.41</v>
      </c>
      <c r="AJ88" s="201">
        <v>0</v>
      </c>
      <c r="AK88" s="201">
        <v>5.31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50.9</v>
      </c>
      <c r="AJ89" s="201">
        <v>0</v>
      </c>
      <c r="AK89" s="201">
        <v>5.31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49.37</v>
      </c>
      <c r="AJ90" s="201">
        <v>0</v>
      </c>
      <c r="AK90" s="201">
        <v>5.31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51.62</v>
      </c>
      <c r="AJ91" s="201">
        <v>0</v>
      </c>
      <c r="AK91" s="201">
        <v>5.31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46.74</v>
      </c>
      <c r="AJ92" s="201">
        <v>0</v>
      </c>
      <c r="AK92" s="201">
        <v>5.22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46.74</v>
      </c>
      <c r="AJ93" s="201">
        <v>0</v>
      </c>
      <c r="AK93" s="201">
        <v>5.31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46.74</v>
      </c>
      <c r="AJ94" s="201">
        <v>0</v>
      </c>
      <c r="AK94" s="201">
        <v>5.3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45.92</v>
      </c>
      <c r="AJ95" s="201">
        <v>0</v>
      </c>
      <c r="AK95" s="201">
        <v>5.3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45.92</v>
      </c>
      <c r="AJ96" s="201">
        <v>0</v>
      </c>
      <c r="AK96" s="201">
        <v>5.22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51.69</v>
      </c>
      <c r="AJ97" s="201">
        <v>0</v>
      </c>
      <c r="AK97" s="201">
        <v>5.31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49.37</v>
      </c>
      <c r="AJ98" s="201">
        <v>0</v>
      </c>
      <c r="AK98" s="201">
        <v>4.9800000000000004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5.404999999999998E-2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1.1752149999999999</v>
      </c>
      <c r="AJ99">
        <f t="shared" si="0"/>
        <v>0</v>
      </c>
      <c r="AK99">
        <f t="shared" si="0"/>
        <v>0.10998500000000005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13.79</v>
      </c>
      <c r="K3" s="201">
        <v>0.82</v>
      </c>
      <c r="L3" s="201">
        <v>20.190000000000001</v>
      </c>
      <c r="M3" s="201">
        <v>0.94</v>
      </c>
      <c r="N3" s="201">
        <v>1.27</v>
      </c>
      <c r="O3" s="201">
        <v>0</v>
      </c>
      <c r="P3" s="201">
        <v>1.29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1.87</v>
      </c>
      <c r="V3" s="201">
        <v>0.92</v>
      </c>
      <c r="W3" s="201">
        <v>0.37</v>
      </c>
      <c r="X3" s="201">
        <v>16.72</v>
      </c>
      <c r="Y3" s="201">
        <v>0</v>
      </c>
      <c r="Z3" s="201">
        <v>1.35</v>
      </c>
      <c r="AA3" s="201">
        <v>0.97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13.15</v>
      </c>
      <c r="AJ3" s="201">
        <v>0</v>
      </c>
      <c r="AK3" s="201">
        <v>2.41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13.79</v>
      </c>
      <c r="K4" s="201">
        <v>0.33</v>
      </c>
      <c r="L4" s="201">
        <v>20.190000000000001</v>
      </c>
      <c r="M4" s="201">
        <v>0.94</v>
      </c>
      <c r="N4" s="201">
        <v>1.27</v>
      </c>
      <c r="O4" s="201">
        <v>0</v>
      </c>
      <c r="P4" s="201">
        <v>1.29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1.87</v>
      </c>
      <c r="V4" s="201">
        <v>0.92</v>
      </c>
      <c r="W4" s="201">
        <v>0.37</v>
      </c>
      <c r="X4" s="201">
        <v>16.72</v>
      </c>
      <c r="Y4" s="201">
        <v>0</v>
      </c>
      <c r="Z4" s="201">
        <v>1.35</v>
      </c>
      <c r="AA4" s="201">
        <v>0.97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27.24</v>
      </c>
      <c r="AJ4" s="201">
        <v>0</v>
      </c>
      <c r="AK4" s="201">
        <v>2.41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13.79</v>
      </c>
      <c r="K5" s="201">
        <v>0.33</v>
      </c>
      <c r="L5" s="201">
        <v>20.190000000000001</v>
      </c>
      <c r="M5" s="201">
        <v>13.67</v>
      </c>
      <c r="N5" s="201">
        <v>1.27</v>
      </c>
      <c r="O5" s="201">
        <v>0</v>
      </c>
      <c r="P5" s="201">
        <v>1.29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1.87</v>
      </c>
      <c r="V5" s="201">
        <v>0.92</v>
      </c>
      <c r="W5" s="201">
        <v>0.37</v>
      </c>
      <c r="X5" s="201">
        <v>16.72</v>
      </c>
      <c r="Y5" s="201">
        <v>0</v>
      </c>
      <c r="Z5" s="201">
        <v>1.35</v>
      </c>
      <c r="AA5" s="201">
        <v>0.97</v>
      </c>
      <c r="AB5" s="201">
        <v>0</v>
      </c>
      <c r="AC5" s="201">
        <v>13.92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27.24</v>
      </c>
      <c r="AJ5" s="201">
        <v>0</v>
      </c>
      <c r="AK5" s="201">
        <v>2.41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13.79</v>
      </c>
      <c r="K6" s="201">
        <v>0.33</v>
      </c>
      <c r="L6" s="201">
        <v>20.190000000000001</v>
      </c>
      <c r="M6" s="201">
        <v>13.67</v>
      </c>
      <c r="N6" s="201">
        <v>1.27</v>
      </c>
      <c r="O6" s="201">
        <v>0</v>
      </c>
      <c r="P6" s="201">
        <v>1.29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1.87</v>
      </c>
      <c r="V6" s="201">
        <v>0.92</v>
      </c>
      <c r="W6" s="201">
        <v>0.37</v>
      </c>
      <c r="X6" s="201">
        <v>16.72</v>
      </c>
      <c r="Y6" s="201">
        <v>0</v>
      </c>
      <c r="Z6" s="201">
        <v>1.35</v>
      </c>
      <c r="AA6" s="201">
        <v>0.97</v>
      </c>
      <c r="AB6" s="201">
        <v>0</v>
      </c>
      <c r="AC6" s="201">
        <v>13.92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27.24</v>
      </c>
      <c r="AJ6" s="201">
        <v>0</v>
      </c>
      <c r="AK6" s="201">
        <v>2.41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13.79</v>
      </c>
      <c r="K7" s="201">
        <v>0.33</v>
      </c>
      <c r="L7" s="201">
        <v>20.190000000000001</v>
      </c>
      <c r="M7" s="201">
        <v>13.67</v>
      </c>
      <c r="N7" s="201">
        <v>1.27</v>
      </c>
      <c r="O7" s="201">
        <v>0</v>
      </c>
      <c r="P7" s="201">
        <v>1.29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1.87</v>
      </c>
      <c r="V7" s="201">
        <v>0.92</v>
      </c>
      <c r="W7" s="201">
        <v>0.37</v>
      </c>
      <c r="X7" s="201">
        <v>16.72</v>
      </c>
      <c r="Y7" s="201">
        <v>0</v>
      </c>
      <c r="Z7" s="201">
        <v>1.35</v>
      </c>
      <c r="AA7" s="201">
        <v>0.97</v>
      </c>
      <c r="AB7" s="201">
        <v>0</v>
      </c>
      <c r="AC7" s="201">
        <v>13.92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27.24</v>
      </c>
      <c r="AJ7" s="201">
        <v>0</v>
      </c>
      <c r="AK7" s="201">
        <v>2.41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13.79</v>
      </c>
      <c r="K8" s="201">
        <v>0.33</v>
      </c>
      <c r="L8" s="201">
        <v>20.190000000000001</v>
      </c>
      <c r="M8" s="201">
        <v>13.67</v>
      </c>
      <c r="N8" s="201">
        <v>1.27</v>
      </c>
      <c r="O8" s="201">
        <v>0</v>
      </c>
      <c r="P8" s="201">
        <v>1.29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1.87</v>
      </c>
      <c r="V8" s="201">
        <v>0.92</v>
      </c>
      <c r="W8" s="201">
        <v>0.37</v>
      </c>
      <c r="X8" s="201">
        <v>16.72</v>
      </c>
      <c r="Y8" s="201">
        <v>0</v>
      </c>
      <c r="Z8" s="201">
        <v>1.35</v>
      </c>
      <c r="AA8" s="201">
        <v>0.97</v>
      </c>
      <c r="AB8" s="201">
        <v>0</v>
      </c>
      <c r="AC8" s="201">
        <v>13.92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27.24</v>
      </c>
      <c r="AJ8" s="201">
        <v>0</v>
      </c>
      <c r="AK8" s="201">
        <v>2.41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13.79</v>
      </c>
      <c r="K9" s="201">
        <v>0</v>
      </c>
      <c r="L9" s="201">
        <v>20.190000000000001</v>
      </c>
      <c r="M9" s="201">
        <v>13.67</v>
      </c>
      <c r="N9" s="201">
        <v>1.27</v>
      </c>
      <c r="O9" s="201">
        <v>0</v>
      </c>
      <c r="P9" s="201">
        <v>1.29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1.87</v>
      </c>
      <c r="V9" s="201">
        <v>0.92</v>
      </c>
      <c r="W9" s="201">
        <v>0.37</v>
      </c>
      <c r="X9" s="201">
        <v>16.72</v>
      </c>
      <c r="Y9" s="201">
        <v>0</v>
      </c>
      <c r="Z9" s="201">
        <v>1.35</v>
      </c>
      <c r="AA9" s="201">
        <v>0.97</v>
      </c>
      <c r="AB9" s="201">
        <v>0</v>
      </c>
      <c r="AC9" s="201">
        <v>13.92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27.24</v>
      </c>
      <c r="AJ9" s="201">
        <v>0</v>
      </c>
      <c r="AK9" s="201">
        <v>2.41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13.79</v>
      </c>
      <c r="K10" s="201">
        <v>0</v>
      </c>
      <c r="L10" s="201">
        <v>20.190000000000001</v>
      </c>
      <c r="M10" s="201">
        <v>13.67</v>
      </c>
      <c r="N10" s="201">
        <v>1.27</v>
      </c>
      <c r="O10" s="201">
        <v>0</v>
      </c>
      <c r="P10" s="201">
        <v>1.29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1.87</v>
      </c>
      <c r="V10" s="201">
        <v>0.92</v>
      </c>
      <c r="W10" s="201">
        <v>0.37</v>
      </c>
      <c r="X10" s="201">
        <v>16.72</v>
      </c>
      <c r="Y10" s="201">
        <v>0</v>
      </c>
      <c r="Z10" s="201">
        <v>1.35</v>
      </c>
      <c r="AA10" s="201">
        <v>0.97</v>
      </c>
      <c r="AB10" s="201">
        <v>0</v>
      </c>
      <c r="AC10" s="201">
        <v>13.92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27.24</v>
      </c>
      <c r="AJ10" s="201">
        <v>0</v>
      </c>
      <c r="AK10" s="201">
        <v>2.41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13.79</v>
      </c>
      <c r="K11" s="201">
        <v>0</v>
      </c>
      <c r="L11" s="201">
        <v>20.190000000000001</v>
      </c>
      <c r="M11" s="201">
        <v>0.94</v>
      </c>
      <c r="N11" s="201">
        <v>1.27</v>
      </c>
      <c r="O11" s="201">
        <v>0</v>
      </c>
      <c r="P11" s="201">
        <v>1.29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1.87</v>
      </c>
      <c r="V11" s="201">
        <v>0.92</v>
      </c>
      <c r="W11" s="201">
        <v>0.37</v>
      </c>
      <c r="X11" s="201">
        <v>16.72</v>
      </c>
      <c r="Y11" s="201">
        <v>0</v>
      </c>
      <c r="Z11" s="201">
        <v>1.35</v>
      </c>
      <c r="AA11" s="201">
        <v>0.97</v>
      </c>
      <c r="AB11" s="201">
        <v>0</v>
      </c>
      <c r="AC11" s="201">
        <v>13.92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27.24</v>
      </c>
      <c r="AJ11" s="201">
        <v>0</v>
      </c>
      <c r="AK11" s="201">
        <v>2.41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13.79</v>
      </c>
      <c r="K12" s="201">
        <v>0.33</v>
      </c>
      <c r="L12" s="201">
        <v>20.190000000000001</v>
      </c>
      <c r="M12" s="201">
        <v>0.94</v>
      </c>
      <c r="N12" s="201">
        <v>1.27</v>
      </c>
      <c r="O12" s="201">
        <v>0</v>
      </c>
      <c r="P12" s="201">
        <v>1.29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1.87</v>
      </c>
      <c r="V12" s="201">
        <v>0.92</v>
      </c>
      <c r="W12" s="201">
        <v>0.37</v>
      </c>
      <c r="X12" s="201">
        <v>16.72</v>
      </c>
      <c r="Y12" s="201">
        <v>0</v>
      </c>
      <c r="Z12" s="201">
        <v>1.35</v>
      </c>
      <c r="AA12" s="201">
        <v>0.97</v>
      </c>
      <c r="AB12" s="201">
        <v>0</v>
      </c>
      <c r="AC12" s="201">
        <v>13.92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27.24</v>
      </c>
      <c r="AJ12" s="201">
        <v>0</v>
      </c>
      <c r="AK12" s="201">
        <v>2.41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13.79</v>
      </c>
      <c r="K13" s="201">
        <v>0.33</v>
      </c>
      <c r="L13" s="201">
        <v>20.18</v>
      </c>
      <c r="M13" s="201">
        <v>0.94</v>
      </c>
      <c r="N13" s="201">
        <v>1.27</v>
      </c>
      <c r="O13" s="201">
        <v>0</v>
      </c>
      <c r="P13" s="201">
        <v>1.29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1.87</v>
      </c>
      <c r="V13" s="201">
        <v>0.92</v>
      </c>
      <c r="W13" s="201">
        <v>0.37</v>
      </c>
      <c r="X13" s="201">
        <v>16.72</v>
      </c>
      <c r="Y13" s="201">
        <v>0</v>
      </c>
      <c r="Z13" s="201">
        <v>1.35</v>
      </c>
      <c r="AA13" s="201">
        <v>0</v>
      </c>
      <c r="AB13" s="201">
        <v>0</v>
      </c>
      <c r="AC13" s="201">
        <v>13.92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27.24</v>
      </c>
      <c r="AJ13" s="201">
        <v>0</v>
      </c>
      <c r="AK13" s="201">
        <v>2.41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13.79</v>
      </c>
      <c r="K14" s="201">
        <v>0.33</v>
      </c>
      <c r="L14" s="201">
        <v>20.18</v>
      </c>
      <c r="M14" s="201">
        <v>0.94</v>
      </c>
      <c r="N14" s="201">
        <v>1.27</v>
      </c>
      <c r="O14" s="201">
        <v>0</v>
      </c>
      <c r="P14" s="201">
        <v>1.29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1.87</v>
      </c>
      <c r="V14" s="201">
        <v>0.92</v>
      </c>
      <c r="W14" s="201">
        <v>0.37</v>
      </c>
      <c r="X14" s="201">
        <v>16.72</v>
      </c>
      <c r="Y14" s="201">
        <v>0</v>
      </c>
      <c r="Z14" s="201">
        <v>1.35</v>
      </c>
      <c r="AA14" s="201">
        <v>0</v>
      </c>
      <c r="AB14" s="201">
        <v>0</v>
      </c>
      <c r="AC14" s="201">
        <v>13.92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27.24</v>
      </c>
      <c r="AJ14" s="201">
        <v>0</v>
      </c>
      <c r="AK14" s="201">
        <v>2.41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13.79</v>
      </c>
      <c r="K15" s="201">
        <v>0.33</v>
      </c>
      <c r="L15" s="201">
        <v>20.190000000000001</v>
      </c>
      <c r="M15" s="201">
        <v>0.94</v>
      </c>
      <c r="N15" s="201">
        <v>1.27</v>
      </c>
      <c r="O15" s="201">
        <v>0</v>
      </c>
      <c r="P15" s="201">
        <v>1.28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1.87</v>
      </c>
      <c r="V15" s="201">
        <v>0.53</v>
      </c>
      <c r="W15" s="201">
        <v>0.37</v>
      </c>
      <c r="X15" s="201">
        <v>10.41</v>
      </c>
      <c r="Y15" s="201">
        <v>0</v>
      </c>
      <c r="Z15" s="201">
        <v>1.35</v>
      </c>
      <c r="AA15" s="201">
        <v>0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27.24</v>
      </c>
      <c r="AJ15" s="201">
        <v>0</v>
      </c>
      <c r="AK15" s="201">
        <v>1.67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13.79</v>
      </c>
      <c r="K16" s="201">
        <v>4.58</v>
      </c>
      <c r="L16" s="201">
        <v>47.7</v>
      </c>
      <c r="M16" s="201">
        <v>0.94</v>
      </c>
      <c r="N16" s="201">
        <v>1.27</v>
      </c>
      <c r="O16" s="201">
        <v>0</v>
      </c>
      <c r="P16" s="201">
        <v>1.28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1.87</v>
      </c>
      <c r="V16" s="201">
        <v>0.53</v>
      </c>
      <c r="W16" s="201">
        <v>0.37</v>
      </c>
      <c r="X16" s="201">
        <v>10.41</v>
      </c>
      <c r="Y16" s="201">
        <v>0</v>
      </c>
      <c r="Z16" s="201">
        <v>1.35</v>
      </c>
      <c r="AA16" s="201">
        <v>0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27.24</v>
      </c>
      <c r="AJ16" s="201">
        <v>0</v>
      </c>
      <c r="AK16" s="201">
        <v>1.67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13.79</v>
      </c>
      <c r="K17" s="201">
        <v>4.58</v>
      </c>
      <c r="L17" s="201">
        <v>144.21</v>
      </c>
      <c r="M17" s="201">
        <v>0.94</v>
      </c>
      <c r="N17" s="201">
        <v>1.27</v>
      </c>
      <c r="O17" s="201">
        <v>0</v>
      </c>
      <c r="P17" s="201">
        <v>1.28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1.87</v>
      </c>
      <c r="V17" s="201">
        <v>0.53</v>
      </c>
      <c r="W17" s="201">
        <v>0.37</v>
      </c>
      <c r="X17" s="201">
        <v>1.6</v>
      </c>
      <c r="Y17" s="201">
        <v>0</v>
      </c>
      <c r="Z17" s="201">
        <v>1.35</v>
      </c>
      <c r="AA17" s="201">
        <v>0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27.24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13.79</v>
      </c>
      <c r="K18" s="201">
        <v>4.58</v>
      </c>
      <c r="L18" s="201">
        <v>269.67</v>
      </c>
      <c r="M18" s="201">
        <v>0.94</v>
      </c>
      <c r="N18" s="201">
        <v>1.27</v>
      </c>
      <c r="O18" s="201">
        <v>0</v>
      </c>
      <c r="P18" s="201">
        <v>1.28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1.87</v>
      </c>
      <c r="V18" s="201">
        <v>0.53</v>
      </c>
      <c r="W18" s="201">
        <v>0.37</v>
      </c>
      <c r="X18" s="201">
        <v>1.6</v>
      </c>
      <c r="Y18" s="201">
        <v>0</v>
      </c>
      <c r="Z18" s="201">
        <v>1.35</v>
      </c>
      <c r="AA18" s="201">
        <v>0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27.24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13.79</v>
      </c>
      <c r="K19" s="201">
        <v>4.58</v>
      </c>
      <c r="L19" s="201">
        <v>269.67</v>
      </c>
      <c r="M19" s="201">
        <v>0.94</v>
      </c>
      <c r="N19" s="201">
        <v>1.27</v>
      </c>
      <c r="O19" s="201">
        <v>0</v>
      </c>
      <c r="P19" s="201">
        <v>1.28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1.87</v>
      </c>
      <c r="V19" s="201">
        <v>0.33</v>
      </c>
      <c r="W19" s="201">
        <v>0.37</v>
      </c>
      <c r="X19" s="201">
        <v>1.6</v>
      </c>
      <c r="Y19" s="201">
        <v>0</v>
      </c>
      <c r="Z19" s="201">
        <v>1.35</v>
      </c>
      <c r="AA19" s="201">
        <v>0</v>
      </c>
      <c r="AB19" s="201">
        <v>0</v>
      </c>
      <c r="AC19" s="201">
        <v>13.92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27.24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13.79</v>
      </c>
      <c r="K20" s="201">
        <v>4.58</v>
      </c>
      <c r="L20" s="201">
        <v>49.31</v>
      </c>
      <c r="M20" s="201">
        <v>0.94</v>
      </c>
      <c r="N20" s="201">
        <v>1.27</v>
      </c>
      <c r="O20" s="201">
        <v>0</v>
      </c>
      <c r="P20" s="201">
        <v>1.28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1.87</v>
      </c>
      <c r="V20" s="201">
        <v>0.33</v>
      </c>
      <c r="W20" s="201">
        <v>0.37</v>
      </c>
      <c r="X20" s="201">
        <v>10.41</v>
      </c>
      <c r="Y20" s="201">
        <v>0</v>
      </c>
      <c r="Z20" s="201">
        <v>1.35</v>
      </c>
      <c r="AA20" s="201">
        <v>0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27.24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13.79</v>
      </c>
      <c r="K21" s="201">
        <v>4.58</v>
      </c>
      <c r="L21" s="201">
        <v>20.18</v>
      </c>
      <c r="M21" s="201">
        <v>0.94</v>
      </c>
      <c r="N21" s="201">
        <v>1.27</v>
      </c>
      <c r="O21" s="201">
        <v>0</v>
      </c>
      <c r="P21" s="201">
        <v>1.28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1.87</v>
      </c>
      <c r="V21" s="201">
        <v>0.33</v>
      </c>
      <c r="W21" s="201">
        <v>0.37</v>
      </c>
      <c r="X21" s="201">
        <v>10.41</v>
      </c>
      <c r="Y21" s="201">
        <v>0</v>
      </c>
      <c r="Z21" s="201">
        <v>1.35</v>
      </c>
      <c r="AA21" s="201">
        <v>0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27.24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13.79</v>
      </c>
      <c r="K22" s="201">
        <v>4.58</v>
      </c>
      <c r="L22" s="201">
        <v>20.190000000000001</v>
      </c>
      <c r="M22" s="201">
        <v>0.94</v>
      </c>
      <c r="N22" s="201">
        <v>1.27</v>
      </c>
      <c r="O22" s="201">
        <v>0</v>
      </c>
      <c r="P22" s="201">
        <v>1.28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1.87</v>
      </c>
      <c r="V22" s="201">
        <v>0.33</v>
      </c>
      <c r="W22" s="201">
        <v>0.37</v>
      </c>
      <c r="X22" s="201">
        <v>10.41</v>
      </c>
      <c r="Y22" s="201">
        <v>0</v>
      </c>
      <c r="Z22" s="201">
        <v>1.35</v>
      </c>
      <c r="AA22" s="201">
        <v>0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27.24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13.79</v>
      </c>
      <c r="K23" s="201">
        <v>4.58</v>
      </c>
      <c r="L23" s="201">
        <v>144.21</v>
      </c>
      <c r="M23" s="201">
        <v>0.94</v>
      </c>
      <c r="N23" s="201">
        <v>1.27</v>
      </c>
      <c r="O23" s="201">
        <v>0</v>
      </c>
      <c r="P23" s="201">
        <v>1.28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1.87</v>
      </c>
      <c r="V23" s="201">
        <v>0.33</v>
      </c>
      <c r="W23" s="201">
        <v>0.37</v>
      </c>
      <c r="X23" s="201">
        <v>7.37</v>
      </c>
      <c r="Y23" s="201">
        <v>0</v>
      </c>
      <c r="Z23" s="201">
        <v>1.35</v>
      </c>
      <c r="AA23" s="201">
        <v>0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27.24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13.79</v>
      </c>
      <c r="K24" s="201">
        <v>4.58</v>
      </c>
      <c r="L24" s="201">
        <v>20.190000000000001</v>
      </c>
      <c r="M24" s="201">
        <v>0.94</v>
      </c>
      <c r="N24" s="201">
        <v>1.27</v>
      </c>
      <c r="O24" s="201">
        <v>0</v>
      </c>
      <c r="P24" s="201">
        <v>1.28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1.87</v>
      </c>
      <c r="V24" s="201">
        <v>0.33</v>
      </c>
      <c r="W24" s="201">
        <v>0.37</v>
      </c>
      <c r="X24" s="201">
        <v>6.54</v>
      </c>
      <c r="Y24" s="201">
        <v>0</v>
      </c>
      <c r="Z24" s="201">
        <v>1.35</v>
      </c>
      <c r="AA24" s="201">
        <v>0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27.24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13.79</v>
      </c>
      <c r="K25" s="201">
        <v>4.58</v>
      </c>
      <c r="L25" s="201">
        <v>20.190000000000001</v>
      </c>
      <c r="M25" s="201">
        <v>0.94</v>
      </c>
      <c r="N25" s="201">
        <v>1.27</v>
      </c>
      <c r="O25" s="201">
        <v>0</v>
      </c>
      <c r="P25" s="201">
        <v>0.9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1.87</v>
      </c>
      <c r="V25" s="201">
        <v>0.33</v>
      </c>
      <c r="W25" s="201">
        <v>0.37</v>
      </c>
      <c r="X25" s="201">
        <v>1.86</v>
      </c>
      <c r="Y25" s="201">
        <v>0</v>
      </c>
      <c r="Z25" s="201">
        <v>1.35</v>
      </c>
      <c r="AA25" s="201">
        <v>0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27.24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13.79</v>
      </c>
      <c r="K26" s="201">
        <v>4.58</v>
      </c>
      <c r="L26" s="201">
        <v>20.190000000000001</v>
      </c>
      <c r="M26" s="201">
        <v>0.94</v>
      </c>
      <c r="N26" s="201">
        <v>1.27</v>
      </c>
      <c r="O26" s="201">
        <v>0</v>
      </c>
      <c r="P26" s="201">
        <v>0.87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1.87</v>
      </c>
      <c r="V26" s="201">
        <v>0.15</v>
      </c>
      <c r="W26" s="201">
        <v>0.37</v>
      </c>
      <c r="X26" s="201">
        <v>1.86</v>
      </c>
      <c r="Y26" s="201">
        <v>0</v>
      </c>
      <c r="Z26" s="201">
        <v>1.35</v>
      </c>
      <c r="AA26" s="201">
        <v>0</v>
      </c>
      <c r="AB26" s="201">
        <v>0</v>
      </c>
      <c r="AC26" s="201">
        <v>13.87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27.24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13.79</v>
      </c>
      <c r="K27" s="201">
        <v>4.58</v>
      </c>
      <c r="L27" s="201">
        <v>20.190000000000001</v>
      </c>
      <c r="M27" s="201">
        <v>0.94</v>
      </c>
      <c r="N27" s="201">
        <v>1.27</v>
      </c>
      <c r="O27" s="201">
        <v>0</v>
      </c>
      <c r="P27" s="201">
        <v>1.28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1.87</v>
      </c>
      <c r="V27" s="201">
        <v>0.15</v>
      </c>
      <c r="W27" s="201">
        <v>0.37</v>
      </c>
      <c r="X27" s="201">
        <v>5.23</v>
      </c>
      <c r="Y27" s="201">
        <v>0</v>
      </c>
      <c r="Z27" s="201">
        <v>1.35</v>
      </c>
      <c r="AA27" s="201">
        <v>0</v>
      </c>
      <c r="AB27" s="201">
        <v>0</v>
      </c>
      <c r="AC27" s="201">
        <v>13.87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27.24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13.79</v>
      </c>
      <c r="K28" s="201">
        <v>4.58</v>
      </c>
      <c r="L28" s="201">
        <v>256.93</v>
      </c>
      <c r="M28" s="201">
        <v>0.94</v>
      </c>
      <c r="N28" s="201">
        <v>1.27</v>
      </c>
      <c r="O28" s="201">
        <v>0</v>
      </c>
      <c r="P28" s="201">
        <v>0.87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1.87</v>
      </c>
      <c r="V28" s="201">
        <v>0.15</v>
      </c>
      <c r="W28" s="201">
        <v>0.37</v>
      </c>
      <c r="X28" s="201">
        <v>1.94</v>
      </c>
      <c r="Y28" s="201">
        <v>0</v>
      </c>
      <c r="Z28" s="201">
        <v>1.35</v>
      </c>
      <c r="AA28" s="201">
        <v>0</v>
      </c>
      <c r="AB28" s="201">
        <v>0</v>
      </c>
      <c r="AC28" s="201">
        <v>13.92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27.24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13.79</v>
      </c>
      <c r="K29" s="201">
        <v>4.58</v>
      </c>
      <c r="L29" s="201">
        <v>269.67</v>
      </c>
      <c r="M29" s="201">
        <v>0.94</v>
      </c>
      <c r="N29" s="201">
        <v>1.27</v>
      </c>
      <c r="O29" s="201">
        <v>0</v>
      </c>
      <c r="P29" s="201">
        <v>1.28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1.87</v>
      </c>
      <c r="V29" s="201">
        <v>0.15</v>
      </c>
      <c r="W29" s="201">
        <v>0.37</v>
      </c>
      <c r="X29" s="201">
        <v>14.76</v>
      </c>
      <c r="Y29" s="201">
        <v>0</v>
      </c>
      <c r="Z29" s="201">
        <v>1.35</v>
      </c>
      <c r="AA29" s="201">
        <v>0</v>
      </c>
      <c r="AB29" s="201">
        <v>0</v>
      </c>
      <c r="AC29" s="201">
        <v>13.92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27.24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13.79</v>
      </c>
      <c r="K30" s="201">
        <v>4.58</v>
      </c>
      <c r="L30" s="201">
        <v>269.67</v>
      </c>
      <c r="M30" s="201">
        <v>0.94</v>
      </c>
      <c r="N30" s="201">
        <v>1.27</v>
      </c>
      <c r="O30" s="201">
        <v>0</v>
      </c>
      <c r="P30" s="201">
        <v>1.28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1.87</v>
      </c>
      <c r="V30" s="201">
        <v>0.15</v>
      </c>
      <c r="W30" s="201">
        <v>0.37</v>
      </c>
      <c r="X30" s="201">
        <v>14.76</v>
      </c>
      <c r="Y30" s="201">
        <v>0</v>
      </c>
      <c r="Z30" s="201">
        <v>1.35</v>
      </c>
      <c r="AA30" s="201">
        <v>0</v>
      </c>
      <c r="AB30" s="201">
        <v>0</v>
      </c>
      <c r="AC30" s="201">
        <v>13.92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27.24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13.79</v>
      </c>
      <c r="K31" s="201">
        <v>4.58</v>
      </c>
      <c r="L31" s="201">
        <v>269.67</v>
      </c>
      <c r="M31" s="201">
        <v>0.98</v>
      </c>
      <c r="N31" s="201">
        <v>1.27</v>
      </c>
      <c r="O31" s="201">
        <v>0</v>
      </c>
      <c r="P31" s="201">
        <v>1.29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1.87</v>
      </c>
      <c r="V31" s="201">
        <v>0.15</v>
      </c>
      <c r="W31" s="201">
        <v>0.37</v>
      </c>
      <c r="X31" s="201">
        <v>14.76</v>
      </c>
      <c r="Y31" s="201">
        <v>0</v>
      </c>
      <c r="Z31" s="201">
        <v>1.35</v>
      </c>
      <c r="AA31" s="201">
        <v>0</v>
      </c>
      <c r="AB31" s="201">
        <v>0</v>
      </c>
      <c r="AC31" s="201">
        <v>13.92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27.24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13.79</v>
      </c>
      <c r="K32" s="201">
        <v>4.58</v>
      </c>
      <c r="L32" s="201">
        <v>269.67</v>
      </c>
      <c r="M32" s="201">
        <v>0.98</v>
      </c>
      <c r="N32" s="201">
        <v>1.27</v>
      </c>
      <c r="O32" s="201">
        <v>0</v>
      </c>
      <c r="P32" s="201">
        <v>1.31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1.87</v>
      </c>
      <c r="V32" s="201">
        <v>0.15</v>
      </c>
      <c r="W32" s="201">
        <v>0.37</v>
      </c>
      <c r="X32" s="201">
        <v>14.76</v>
      </c>
      <c r="Y32" s="201">
        <v>0</v>
      </c>
      <c r="Z32" s="201">
        <v>1.35</v>
      </c>
      <c r="AA32" s="201">
        <v>0</v>
      </c>
      <c r="AB32" s="201">
        <v>0</v>
      </c>
      <c r="AC32" s="201">
        <v>13.92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27.24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13.79</v>
      </c>
      <c r="K33" s="201">
        <v>4.58</v>
      </c>
      <c r="L33" s="201">
        <v>269.67</v>
      </c>
      <c r="M33" s="201">
        <v>0.98</v>
      </c>
      <c r="N33" s="201">
        <v>1.27</v>
      </c>
      <c r="O33" s="201">
        <v>0</v>
      </c>
      <c r="P33" s="201">
        <v>1.33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1.87</v>
      </c>
      <c r="V33" s="201">
        <v>0.15</v>
      </c>
      <c r="W33" s="201">
        <v>0.37</v>
      </c>
      <c r="X33" s="201">
        <v>1.6</v>
      </c>
      <c r="Y33" s="201">
        <v>0</v>
      </c>
      <c r="Z33" s="201">
        <v>1.35</v>
      </c>
      <c r="AA33" s="201">
        <v>0</v>
      </c>
      <c r="AB33" s="201">
        <v>0</v>
      </c>
      <c r="AC33" s="201">
        <v>13.92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27.24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13.79</v>
      </c>
      <c r="K34" s="201">
        <v>4.58</v>
      </c>
      <c r="L34" s="201">
        <v>269.67</v>
      </c>
      <c r="M34" s="201">
        <v>0.98</v>
      </c>
      <c r="N34" s="201">
        <v>1.27</v>
      </c>
      <c r="O34" s="201">
        <v>0</v>
      </c>
      <c r="P34" s="201">
        <v>1.33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1.87</v>
      </c>
      <c r="V34" s="201">
        <v>0.15</v>
      </c>
      <c r="W34" s="201">
        <v>0.37</v>
      </c>
      <c r="X34" s="201">
        <v>1.6</v>
      </c>
      <c r="Y34" s="201">
        <v>0</v>
      </c>
      <c r="Z34" s="201">
        <v>1.35</v>
      </c>
      <c r="AA34" s="201">
        <v>0</v>
      </c>
      <c r="AB34" s="201">
        <v>0</v>
      </c>
      <c r="AC34" s="201">
        <v>13.92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27.24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13.79</v>
      </c>
      <c r="K35" s="201">
        <v>4.58</v>
      </c>
      <c r="L35" s="201">
        <v>269.66000000000003</v>
      </c>
      <c r="M35" s="201">
        <v>0.98</v>
      </c>
      <c r="N35" s="201">
        <v>1.27</v>
      </c>
      <c r="O35" s="201">
        <v>0</v>
      </c>
      <c r="P35" s="201">
        <v>1.33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1.87</v>
      </c>
      <c r="V35" s="201">
        <v>0.15</v>
      </c>
      <c r="W35" s="201">
        <v>0.37</v>
      </c>
      <c r="X35" s="201">
        <v>1.6</v>
      </c>
      <c r="Y35" s="201">
        <v>0</v>
      </c>
      <c r="Z35" s="201">
        <v>1.35</v>
      </c>
      <c r="AA35" s="201">
        <v>0</v>
      </c>
      <c r="AB35" s="201">
        <v>0</v>
      </c>
      <c r="AC35" s="201">
        <v>13.92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27.24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13.79</v>
      </c>
      <c r="K36" s="201">
        <v>4.58</v>
      </c>
      <c r="L36" s="201">
        <v>269.66000000000003</v>
      </c>
      <c r="M36" s="201">
        <v>0.98</v>
      </c>
      <c r="N36" s="201">
        <v>1.27</v>
      </c>
      <c r="O36" s="201">
        <v>0</v>
      </c>
      <c r="P36" s="201">
        <v>1.33</v>
      </c>
      <c r="Q36" s="201">
        <v>0.12</v>
      </c>
      <c r="R36" s="201">
        <v>0.45</v>
      </c>
      <c r="S36" s="201">
        <v>0.28000000000000003</v>
      </c>
      <c r="T36" s="201">
        <v>0</v>
      </c>
      <c r="U36" s="201">
        <v>1.87</v>
      </c>
      <c r="V36" s="201">
        <v>0.15</v>
      </c>
      <c r="W36" s="201">
        <v>0.37</v>
      </c>
      <c r="X36" s="201">
        <v>1.6</v>
      </c>
      <c r="Y36" s="201">
        <v>0</v>
      </c>
      <c r="Z36" s="201">
        <v>1.35</v>
      </c>
      <c r="AA36" s="201">
        <v>0</v>
      </c>
      <c r="AB36" s="201">
        <v>0</v>
      </c>
      <c r="AC36" s="201">
        <v>13.92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27.24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13.79</v>
      </c>
      <c r="K37" s="201">
        <v>4.58</v>
      </c>
      <c r="L37" s="201">
        <v>269.66000000000003</v>
      </c>
      <c r="M37" s="201">
        <v>0.98</v>
      </c>
      <c r="N37" s="201">
        <v>1.27</v>
      </c>
      <c r="O37" s="201">
        <v>0</v>
      </c>
      <c r="P37" s="201">
        <v>1.33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1.87</v>
      </c>
      <c r="V37" s="201">
        <v>0.15</v>
      </c>
      <c r="W37" s="201">
        <v>0.37</v>
      </c>
      <c r="X37" s="201">
        <v>1.6</v>
      </c>
      <c r="Y37" s="201">
        <v>0</v>
      </c>
      <c r="Z37" s="201">
        <v>1.35</v>
      </c>
      <c r="AA37" s="201">
        <v>0</v>
      </c>
      <c r="AB37" s="201">
        <v>0</v>
      </c>
      <c r="AC37" s="201">
        <v>13.92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27.24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13.79</v>
      </c>
      <c r="K38" s="201">
        <v>4.58</v>
      </c>
      <c r="L38" s="201">
        <v>269.66000000000003</v>
      </c>
      <c r="M38" s="201">
        <v>0.98</v>
      </c>
      <c r="N38" s="201">
        <v>1.27</v>
      </c>
      <c r="O38" s="201">
        <v>0</v>
      </c>
      <c r="P38" s="201">
        <v>1.33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1.87</v>
      </c>
      <c r="V38" s="201">
        <v>0.15</v>
      </c>
      <c r="W38" s="201">
        <v>0.37</v>
      </c>
      <c r="X38" s="201">
        <v>1.6</v>
      </c>
      <c r="Y38" s="201">
        <v>0</v>
      </c>
      <c r="Z38" s="201">
        <v>1.35</v>
      </c>
      <c r="AA38" s="201">
        <v>0</v>
      </c>
      <c r="AB38" s="201">
        <v>0</v>
      </c>
      <c r="AC38" s="201">
        <v>13.92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27.24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13.79</v>
      </c>
      <c r="K39" s="201">
        <v>4.58</v>
      </c>
      <c r="L39" s="201">
        <v>269.67</v>
      </c>
      <c r="M39" s="201">
        <v>0.98</v>
      </c>
      <c r="N39" s="201">
        <v>1.27</v>
      </c>
      <c r="O39" s="201">
        <v>0</v>
      </c>
      <c r="P39" s="201">
        <v>1.33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1.87</v>
      </c>
      <c r="V39" s="201">
        <v>0.15</v>
      </c>
      <c r="W39" s="201">
        <v>0.37</v>
      </c>
      <c r="X39" s="201">
        <v>1.6</v>
      </c>
      <c r="Y39" s="201">
        <v>0</v>
      </c>
      <c r="Z39" s="201">
        <v>1.35</v>
      </c>
      <c r="AA39" s="201">
        <v>0</v>
      </c>
      <c r="AB39" s="201">
        <v>0</v>
      </c>
      <c r="AC39" s="201">
        <v>13.92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27.24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13.79</v>
      </c>
      <c r="K40" s="201">
        <v>4.58</v>
      </c>
      <c r="L40" s="201">
        <v>269.67</v>
      </c>
      <c r="M40" s="201">
        <v>0.98</v>
      </c>
      <c r="N40" s="201">
        <v>1.27</v>
      </c>
      <c r="O40" s="201">
        <v>0</v>
      </c>
      <c r="P40" s="201">
        <v>1.33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1.87</v>
      </c>
      <c r="V40" s="201">
        <v>0.15</v>
      </c>
      <c r="W40" s="201">
        <v>0.37</v>
      </c>
      <c r="X40" s="201">
        <v>1.6</v>
      </c>
      <c r="Y40" s="201">
        <v>0</v>
      </c>
      <c r="Z40" s="201">
        <v>1.35</v>
      </c>
      <c r="AA40" s="201">
        <v>0</v>
      </c>
      <c r="AB40" s="201">
        <v>0</v>
      </c>
      <c r="AC40" s="201">
        <v>13.92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27.24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13.79</v>
      </c>
      <c r="K41" s="201">
        <v>4.58</v>
      </c>
      <c r="L41" s="201">
        <v>269.67</v>
      </c>
      <c r="M41" s="201">
        <v>0.98</v>
      </c>
      <c r="N41" s="201">
        <v>1.27</v>
      </c>
      <c r="O41" s="201">
        <v>0</v>
      </c>
      <c r="P41" s="201">
        <v>1.33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1.87</v>
      </c>
      <c r="V41" s="201">
        <v>0.15</v>
      </c>
      <c r="W41" s="201">
        <v>0.37</v>
      </c>
      <c r="X41" s="201">
        <v>1.24</v>
      </c>
      <c r="Y41" s="201">
        <v>0</v>
      </c>
      <c r="Z41" s="201">
        <v>1.35</v>
      </c>
      <c r="AA41" s="201">
        <v>0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27.24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13.79</v>
      </c>
      <c r="K42" s="201">
        <v>4.58</v>
      </c>
      <c r="L42" s="201">
        <v>269.67</v>
      </c>
      <c r="M42" s="201">
        <v>0.98</v>
      </c>
      <c r="N42" s="201">
        <v>1.27</v>
      </c>
      <c r="O42" s="201">
        <v>0</v>
      </c>
      <c r="P42" s="201">
        <v>1.33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1.87</v>
      </c>
      <c r="V42" s="201">
        <v>0.15</v>
      </c>
      <c r="W42" s="201">
        <v>0.37</v>
      </c>
      <c r="X42" s="201">
        <v>1.35</v>
      </c>
      <c r="Y42" s="201">
        <v>0</v>
      </c>
      <c r="Z42" s="201">
        <v>1.35</v>
      </c>
      <c r="AA42" s="201">
        <v>0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27.24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13.79</v>
      </c>
      <c r="K43" s="201">
        <v>4.58</v>
      </c>
      <c r="L43" s="201">
        <v>269.66000000000003</v>
      </c>
      <c r="M43" s="201">
        <v>0.98</v>
      </c>
      <c r="N43" s="201">
        <v>1.27</v>
      </c>
      <c r="O43" s="201">
        <v>0</v>
      </c>
      <c r="P43" s="201">
        <v>1.33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1.87</v>
      </c>
      <c r="V43" s="201">
        <v>0.15</v>
      </c>
      <c r="W43" s="201">
        <v>0.37</v>
      </c>
      <c r="X43" s="201">
        <v>1.35</v>
      </c>
      <c r="Y43" s="201">
        <v>0</v>
      </c>
      <c r="Z43" s="201">
        <v>1.35</v>
      </c>
      <c r="AA43" s="201">
        <v>0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27.24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13.79</v>
      </c>
      <c r="K44" s="201">
        <v>4.58</v>
      </c>
      <c r="L44" s="201">
        <v>269.66000000000003</v>
      </c>
      <c r="M44" s="201">
        <v>0.98</v>
      </c>
      <c r="N44" s="201">
        <v>1.27</v>
      </c>
      <c r="O44" s="201">
        <v>0</v>
      </c>
      <c r="P44" s="201">
        <v>1.33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1.87</v>
      </c>
      <c r="V44" s="201">
        <v>0.15</v>
      </c>
      <c r="W44" s="201">
        <v>0.37</v>
      </c>
      <c r="X44" s="201">
        <v>1.35</v>
      </c>
      <c r="Y44" s="201">
        <v>0</v>
      </c>
      <c r="Z44" s="201">
        <v>1.35</v>
      </c>
      <c r="AA44" s="201">
        <v>0</v>
      </c>
      <c r="AB44" s="201">
        <v>0</v>
      </c>
      <c r="AC44" s="201">
        <v>16.14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28.27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13.79</v>
      </c>
      <c r="K45" s="201">
        <v>4.58</v>
      </c>
      <c r="L45" s="201">
        <v>269.66000000000003</v>
      </c>
      <c r="M45" s="201">
        <v>0.98</v>
      </c>
      <c r="N45" s="201">
        <v>1.27</v>
      </c>
      <c r="O45" s="201">
        <v>0</v>
      </c>
      <c r="P45" s="201">
        <v>1.37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1.87</v>
      </c>
      <c r="V45" s="201">
        <v>0.15</v>
      </c>
      <c r="W45" s="201">
        <v>0.37</v>
      </c>
      <c r="X45" s="201">
        <v>1.35</v>
      </c>
      <c r="Y45" s="201">
        <v>0</v>
      </c>
      <c r="Z45" s="201">
        <v>1.35</v>
      </c>
      <c r="AA45" s="201">
        <v>0</v>
      </c>
      <c r="AB45" s="201">
        <v>0</v>
      </c>
      <c r="AC45" s="201">
        <v>16.14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28.27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13.79</v>
      </c>
      <c r="K46" s="201">
        <v>4.58</v>
      </c>
      <c r="L46" s="201">
        <v>269.66000000000003</v>
      </c>
      <c r="M46" s="201">
        <v>0.98</v>
      </c>
      <c r="N46" s="201">
        <v>1.27</v>
      </c>
      <c r="O46" s="201">
        <v>0</v>
      </c>
      <c r="P46" s="201">
        <v>1.4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1.87</v>
      </c>
      <c r="V46" s="201">
        <v>0.15</v>
      </c>
      <c r="W46" s="201">
        <v>0.37</v>
      </c>
      <c r="X46" s="201">
        <v>1.35</v>
      </c>
      <c r="Y46" s="201">
        <v>0</v>
      </c>
      <c r="Z46" s="201">
        <v>1.35</v>
      </c>
      <c r="AA46" s="201">
        <v>0</v>
      </c>
      <c r="AB46" s="201">
        <v>0</v>
      </c>
      <c r="AC46" s="201">
        <v>16.14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28.27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13.79</v>
      </c>
      <c r="K47" s="201">
        <v>4.58</v>
      </c>
      <c r="L47" s="201">
        <v>269.67</v>
      </c>
      <c r="M47" s="201">
        <v>0.98</v>
      </c>
      <c r="N47" s="201">
        <v>1.27</v>
      </c>
      <c r="O47" s="201">
        <v>0</v>
      </c>
      <c r="P47" s="201">
        <v>1.42</v>
      </c>
      <c r="Q47" s="201">
        <v>0.12</v>
      </c>
      <c r="R47" s="201">
        <v>0.23</v>
      </c>
      <c r="S47" s="201">
        <v>0.78</v>
      </c>
      <c r="T47" s="201">
        <v>0</v>
      </c>
      <c r="U47" s="201">
        <v>1.87</v>
      </c>
      <c r="V47" s="201">
        <v>0.12</v>
      </c>
      <c r="W47" s="201">
        <v>3.42</v>
      </c>
      <c r="X47" s="201">
        <v>1.35</v>
      </c>
      <c r="Y47" s="201">
        <v>0</v>
      </c>
      <c r="Z47" s="201">
        <v>1.35</v>
      </c>
      <c r="AA47" s="201">
        <v>0</v>
      </c>
      <c r="AB47" s="201">
        <v>0</v>
      </c>
      <c r="AC47" s="201">
        <v>16.14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29.2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13.79</v>
      </c>
      <c r="K48" s="201">
        <v>4.58</v>
      </c>
      <c r="L48" s="201">
        <v>269.67</v>
      </c>
      <c r="M48" s="201">
        <v>0.98</v>
      </c>
      <c r="N48" s="201">
        <v>1.27</v>
      </c>
      <c r="O48" s="201">
        <v>0</v>
      </c>
      <c r="P48" s="201">
        <v>1.45</v>
      </c>
      <c r="Q48" s="201">
        <v>0.12</v>
      </c>
      <c r="R48" s="201">
        <v>0.23</v>
      </c>
      <c r="S48" s="201">
        <v>0.28000000000000003</v>
      </c>
      <c r="T48" s="201">
        <v>0</v>
      </c>
      <c r="U48" s="201">
        <v>1.87</v>
      </c>
      <c r="V48" s="201">
        <v>1.41</v>
      </c>
      <c r="W48" s="201">
        <v>3.42</v>
      </c>
      <c r="X48" s="201">
        <v>1.35</v>
      </c>
      <c r="Y48" s="201">
        <v>0</v>
      </c>
      <c r="Z48" s="201">
        <v>1.35</v>
      </c>
      <c r="AA48" s="201">
        <v>0</v>
      </c>
      <c r="AB48" s="201">
        <v>0</v>
      </c>
      <c r="AC48" s="201">
        <v>16.14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29.2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13.79</v>
      </c>
      <c r="K49" s="201">
        <v>4.58</v>
      </c>
      <c r="L49" s="201">
        <v>269.67</v>
      </c>
      <c r="M49" s="201">
        <v>0.98</v>
      </c>
      <c r="N49" s="201">
        <v>1.27</v>
      </c>
      <c r="O49" s="201">
        <v>0</v>
      </c>
      <c r="P49" s="201">
        <v>2.14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1.87</v>
      </c>
      <c r="V49" s="201">
        <v>0.15</v>
      </c>
      <c r="W49" s="201">
        <v>0.37</v>
      </c>
      <c r="X49" s="201">
        <v>1.35</v>
      </c>
      <c r="Y49" s="201">
        <v>0</v>
      </c>
      <c r="Z49" s="201">
        <v>1.35</v>
      </c>
      <c r="AA49" s="201">
        <v>0</v>
      </c>
      <c r="AB49" s="201">
        <v>0</v>
      </c>
      <c r="AC49" s="201">
        <v>16.14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29.2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13.79</v>
      </c>
      <c r="K50" s="201">
        <v>4.58</v>
      </c>
      <c r="L50" s="201">
        <v>269.67</v>
      </c>
      <c r="M50" s="201">
        <v>0.98</v>
      </c>
      <c r="N50" s="201">
        <v>1.27</v>
      </c>
      <c r="O50" s="201">
        <v>0</v>
      </c>
      <c r="P50" s="201">
        <v>2.14</v>
      </c>
      <c r="Q50" s="201">
        <v>0.12</v>
      </c>
      <c r="R50" s="201">
        <v>0</v>
      </c>
      <c r="S50" s="201">
        <v>0.28000000000000003</v>
      </c>
      <c r="T50" s="201">
        <v>0</v>
      </c>
      <c r="U50" s="201">
        <v>1.87</v>
      </c>
      <c r="V50" s="201">
        <v>0.15</v>
      </c>
      <c r="W50" s="201">
        <v>0.37</v>
      </c>
      <c r="X50" s="201">
        <v>1.35</v>
      </c>
      <c r="Y50" s="201">
        <v>0</v>
      </c>
      <c r="Z50" s="201">
        <v>1.35</v>
      </c>
      <c r="AA50" s="201">
        <v>0</v>
      </c>
      <c r="AB50" s="201">
        <v>0</v>
      </c>
      <c r="AC50" s="201">
        <v>16.14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29.2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13.79</v>
      </c>
      <c r="K51" s="201">
        <v>4.58</v>
      </c>
      <c r="L51" s="201">
        <v>269.67</v>
      </c>
      <c r="M51" s="201">
        <v>0.98</v>
      </c>
      <c r="N51" s="201">
        <v>1.27</v>
      </c>
      <c r="O51" s="201">
        <v>0</v>
      </c>
      <c r="P51" s="201">
        <v>1.47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1.87</v>
      </c>
      <c r="V51" s="201">
        <v>0.15</v>
      </c>
      <c r="W51" s="201">
        <v>0.37</v>
      </c>
      <c r="X51" s="201">
        <v>1.51</v>
      </c>
      <c r="Y51" s="201">
        <v>0</v>
      </c>
      <c r="Z51" s="201">
        <v>1.35</v>
      </c>
      <c r="AA51" s="201">
        <v>0</v>
      </c>
      <c r="AB51" s="201">
        <v>0</v>
      </c>
      <c r="AC51" s="201">
        <v>13.92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27.24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13.79</v>
      </c>
      <c r="K52" s="201">
        <v>4.58</v>
      </c>
      <c r="L52" s="201">
        <v>269.67</v>
      </c>
      <c r="M52" s="201">
        <v>0.98</v>
      </c>
      <c r="N52" s="201">
        <v>1.27</v>
      </c>
      <c r="O52" s="201">
        <v>0</v>
      </c>
      <c r="P52" s="201">
        <v>1.47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1.87</v>
      </c>
      <c r="V52" s="201">
        <v>0.15</v>
      </c>
      <c r="W52" s="201">
        <v>0.37</v>
      </c>
      <c r="X52" s="201">
        <v>1.58</v>
      </c>
      <c r="Y52" s="201">
        <v>0</v>
      </c>
      <c r="Z52" s="201">
        <v>1.35</v>
      </c>
      <c r="AA52" s="201">
        <v>0</v>
      </c>
      <c r="AB52" s="201">
        <v>0</v>
      </c>
      <c r="AC52" s="201">
        <v>13.92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27.24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13.79</v>
      </c>
      <c r="K53" s="201">
        <v>4.58</v>
      </c>
      <c r="L53" s="201">
        <v>269.67</v>
      </c>
      <c r="M53" s="201">
        <v>0.98</v>
      </c>
      <c r="N53" s="201">
        <v>1.27</v>
      </c>
      <c r="O53" s="201">
        <v>0</v>
      </c>
      <c r="P53" s="201">
        <v>1.47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1.87</v>
      </c>
      <c r="V53" s="201">
        <v>0.15</v>
      </c>
      <c r="W53" s="201">
        <v>0.37</v>
      </c>
      <c r="X53" s="201">
        <v>1.58</v>
      </c>
      <c r="Y53" s="201">
        <v>0</v>
      </c>
      <c r="Z53" s="201">
        <v>1.35</v>
      </c>
      <c r="AA53" s="201">
        <v>0</v>
      </c>
      <c r="AB53" s="201">
        <v>0</v>
      </c>
      <c r="AC53" s="201">
        <v>13.92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27.24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13.79</v>
      </c>
      <c r="K54" s="201">
        <v>4.58</v>
      </c>
      <c r="L54" s="201">
        <v>269.67</v>
      </c>
      <c r="M54" s="201">
        <v>0.98</v>
      </c>
      <c r="N54" s="201">
        <v>1.27</v>
      </c>
      <c r="O54" s="201">
        <v>0</v>
      </c>
      <c r="P54" s="201">
        <v>1.47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1.87</v>
      </c>
      <c r="V54" s="201">
        <v>0.15</v>
      </c>
      <c r="W54" s="201">
        <v>0.37</v>
      </c>
      <c r="X54" s="201">
        <v>1.58</v>
      </c>
      <c r="Y54" s="201">
        <v>0</v>
      </c>
      <c r="Z54" s="201">
        <v>1.35</v>
      </c>
      <c r="AA54" s="201">
        <v>0</v>
      </c>
      <c r="AB54" s="201">
        <v>0</v>
      </c>
      <c r="AC54" s="201">
        <v>13.92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27.24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13.79</v>
      </c>
      <c r="K55" s="201">
        <v>4.58</v>
      </c>
      <c r="L55" s="201">
        <v>269.67</v>
      </c>
      <c r="M55" s="201">
        <v>0.98</v>
      </c>
      <c r="N55" s="201">
        <v>1.27</v>
      </c>
      <c r="O55" s="201">
        <v>0</v>
      </c>
      <c r="P55" s="201">
        <v>1.45</v>
      </c>
      <c r="Q55" s="201">
        <v>0</v>
      </c>
      <c r="R55" s="201">
        <v>0.23</v>
      </c>
      <c r="S55" s="201">
        <v>0.28000000000000003</v>
      </c>
      <c r="T55" s="201">
        <v>0</v>
      </c>
      <c r="U55" s="201">
        <v>1.87</v>
      </c>
      <c r="V55" s="201">
        <v>0.15</v>
      </c>
      <c r="W55" s="201">
        <v>0.37</v>
      </c>
      <c r="X55" s="201">
        <v>1.58</v>
      </c>
      <c r="Y55" s="201">
        <v>0</v>
      </c>
      <c r="Z55" s="201">
        <v>1.35</v>
      </c>
      <c r="AA55" s="201">
        <v>0</v>
      </c>
      <c r="AB55" s="201">
        <v>0</v>
      </c>
      <c r="AC55" s="201">
        <v>13.92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27.24</v>
      </c>
      <c r="AJ55" s="201">
        <v>0</v>
      </c>
      <c r="AK55" s="201">
        <v>18.899999999999999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13.79</v>
      </c>
      <c r="K56" s="201">
        <v>4.58</v>
      </c>
      <c r="L56" s="201">
        <v>269.67</v>
      </c>
      <c r="M56" s="201">
        <v>0.98</v>
      </c>
      <c r="N56" s="201">
        <v>1.27</v>
      </c>
      <c r="O56" s="201">
        <v>0</v>
      </c>
      <c r="P56" s="201">
        <v>1.45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1.87</v>
      </c>
      <c r="V56" s="201">
        <v>0.15</v>
      </c>
      <c r="W56" s="201">
        <v>0.37</v>
      </c>
      <c r="X56" s="201">
        <v>1.58</v>
      </c>
      <c r="Y56" s="201">
        <v>0</v>
      </c>
      <c r="Z56" s="201">
        <v>1.35</v>
      </c>
      <c r="AA56" s="201">
        <v>0</v>
      </c>
      <c r="AB56" s="201">
        <v>0</v>
      </c>
      <c r="AC56" s="201">
        <v>13.92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27.24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13.79</v>
      </c>
      <c r="K57" s="201">
        <v>4.58</v>
      </c>
      <c r="L57" s="201">
        <v>269.67</v>
      </c>
      <c r="M57" s="201">
        <v>0.98</v>
      </c>
      <c r="N57" s="201">
        <v>1.27</v>
      </c>
      <c r="O57" s="201">
        <v>0</v>
      </c>
      <c r="P57" s="201">
        <v>1.45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1.84</v>
      </c>
      <c r="V57" s="201">
        <v>0.15</v>
      </c>
      <c r="W57" s="201">
        <v>0.37</v>
      </c>
      <c r="X57" s="201">
        <v>1.58</v>
      </c>
      <c r="Y57" s="201">
        <v>0</v>
      </c>
      <c r="Z57" s="201">
        <v>1.35</v>
      </c>
      <c r="AA57" s="201">
        <v>0</v>
      </c>
      <c r="AB57" s="201">
        <v>0</v>
      </c>
      <c r="AC57" s="201">
        <v>13.92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27.24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13.79</v>
      </c>
      <c r="K58" s="201">
        <v>4.58</v>
      </c>
      <c r="L58" s="201">
        <v>269.67</v>
      </c>
      <c r="M58" s="201">
        <v>0.98</v>
      </c>
      <c r="N58" s="201">
        <v>1.27</v>
      </c>
      <c r="O58" s="201">
        <v>0</v>
      </c>
      <c r="P58" s="201">
        <v>1.45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1.84</v>
      </c>
      <c r="V58" s="201">
        <v>0.15</v>
      </c>
      <c r="W58" s="201">
        <v>0.37</v>
      </c>
      <c r="X58" s="201">
        <v>1.58</v>
      </c>
      <c r="Y58" s="201">
        <v>0</v>
      </c>
      <c r="Z58" s="201">
        <v>1.35</v>
      </c>
      <c r="AA58" s="201">
        <v>0</v>
      </c>
      <c r="AB58" s="201">
        <v>0</v>
      </c>
      <c r="AC58" s="201">
        <v>13.92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27.24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13.79</v>
      </c>
      <c r="K59" s="201">
        <v>4.58</v>
      </c>
      <c r="L59" s="201">
        <v>269.67</v>
      </c>
      <c r="M59" s="201">
        <v>0.98</v>
      </c>
      <c r="N59" s="201">
        <v>1.27</v>
      </c>
      <c r="O59" s="201">
        <v>0</v>
      </c>
      <c r="P59" s="201">
        <v>1.45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1.84</v>
      </c>
      <c r="V59" s="201">
        <v>0.15</v>
      </c>
      <c r="W59" s="201">
        <v>0.37</v>
      </c>
      <c r="X59" s="201">
        <v>1.58</v>
      </c>
      <c r="Y59" s="201">
        <v>0</v>
      </c>
      <c r="Z59" s="201">
        <v>1.35</v>
      </c>
      <c r="AA59" s="201">
        <v>0</v>
      </c>
      <c r="AB59" s="201">
        <v>0</v>
      </c>
      <c r="AC59" s="201">
        <v>16.14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27.24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13.79</v>
      </c>
      <c r="K60" s="201">
        <v>4.58</v>
      </c>
      <c r="L60" s="201">
        <v>269.67</v>
      </c>
      <c r="M60" s="201">
        <v>0.98</v>
      </c>
      <c r="N60" s="201">
        <v>1.27</v>
      </c>
      <c r="O60" s="201">
        <v>0</v>
      </c>
      <c r="P60" s="201">
        <v>1.45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1.84</v>
      </c>
      <c r="V60" s="201">
        <v>0.15</v>
      </c>
      <c r="W60" s="201">
        <v>0.37</v>
      </c>
      <c r="X60" s="201">
        <v>1.58</v>
      </c>
      <c r="Y60" s="201">
        <v>0</v>
      </c>
      <c r="Z60" s="201">
        <v>1.35</v>
      </c>
      <c r="AA60" s="201">
        <v>0</v>
      </c>
      <c r="AB60" s="201">
        <v>0</v>
      </c>
      <c r="AC60" s="201">
        <v>16.14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27.24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13.79</v>
      </c>
      <c r="K61" s="201">
        <v>4.58</v>
      </c>
      <c r="L61" s="201">
        <v>269.67</v>
      </c>
      <c r="M61" s="201">
        <v>0.98</v>
      </c>
      <c r="N61" s="201">
        <v>1.27</v>
      </c>
      <c r="O61" s="201">
        <v>0</v>
      </c>
      <c r="P61" s="201">
        <v>1.46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1.84</v>
      </c>
      <c r="V61" s="201">
        <v>0.15</v>
      </c>
      <c r="W61" s="201">
        <v>0.37</v>
      </c>
      <c r="X61" s="201">
        <v>1.58</v>
      </c>
      <c r="Y61" s="201">
        <v>0</v>
      </c>
      <c r="Z61" s="201">
        <v>1.35</v>
      </c>
      <c r="AA61" s="201">
        <v>0</v>
      </c>
      <c r="AB61" s="201">
        <v>0</v>
      </c>
      <c r="AC61" s="201">
        <v>16.14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27.24</v>
      </c>
      <c r="AJ61" s="201">
        <v>0</v>
      </c>
      <c r="AK61" s="201">
        <v>19.600000000000001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13.79</v>
      </c>
      <c r="K62" s="201">
        <v>4.58</v>
      </c>
      <c r="L62" s="201">
        <v>269.67</v>
      </c>
      <c r="M62" s="201">
        <v>0.98</v>
      </c>
      <c r="N62" s="201">
        <v>1.27</v>
      </c>
      <c r="O62" s="201">
        <v>0</v>
      </c>
      <c r="P62" s="201">
        <v>1.46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1.84</v>
      </c>
      <c r="V62" s="201">
        <v>0.15</v>
      </c>
      <c r="W62" s="201">
        <v>0.37</v>
      </c>
      <c r="X62" s="201">
        <v>1.58</v>
      </c>
      <c r="Y62" s="201">
        <v>0</v>
      </c>
      <c r="Z62" s="201">
        <v>1.35</v>
      </c>
      <c r="AA62" s="201">
        <v>0</v>
      </c>
      <c r="AB62" s="201">
        <v>0</v>
      </c>
      <c r="AC62" s="201">
        <v>16.14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27.24</v>
      </c>
      <c r="AJ62" s="201">
        <v>0</v>
      </c>
      <c r="AK62" s="201">
        <v>19.600000000000001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13.79</v>
      </c>
      <c r="K63" s="201">
        <v>4.58</v>
      </c>
      <c r="L63" s="201">
        <v>202.11</v>
      </c>
      <c r="M63" s="201">
        <v>0.98</v>
      </c>
      <c r="N63" s="201">
        <v>1.27</v>
      </c>
      <c r="O63" s="201">
        <v>0</v>
      </c>
      <c r="P63" s="201">
        <v>1.46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1.84</v>
      </c>
      <c r="V63" s="201">
        <v>0.15</v>
      </c>
      <c r="W63" s="201">
        <v>0.37</v>
      </c>
      <c r="X63" s="201">
        <v>1.58</v>
      </c>
      <c r="Y63" s="201">
        <v>0</v>
      </c>
      <c r="Z63" s="201">
        <v>1.35</v>
      </c>
      <c r="AA63" s="201">
        <v>0</v>
      </c>
      <c r="AB63" s="201">
        <v>0</v>
      </c>
      <c r="AC63" s="201">
        <v>16.14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27.24</v>
      </c>
      <c r="AJ63" s="201">
        <v>0</v>
      </c>
      <c r="AK63" s="201">
        <v>19.600000000000001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13.79</v>
      </c>
      <c r="K64" s="201">
        <v>4.58</v>
      </c>
      <c r="L64" s="201">
        <v>105.6</v>
      </c>
      <c r="M64" s="201">
        <v>0.98</v>
      </c>
      <c r="N64" s="201">
        <v>1.27</v>
      </c>
      <c r="O64" s="201">
        <v>0</v>
      </c>
      <c r="P64" s="201">
        <v>1.46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1.84</v>
      </c>
      <c r="V64" s="201">
        <v>0.15</v>
      </c>
      <c r="W64" s="201">
        <v>0.37</v>
      </c>
      <c r="X64" s="201">
        <v>1.58</v>
      </c>
      <c r="Y64" s="201">
        <v>0</v>
      </c>
      <c r="Z64" s="201">
        <v>1.35</v>
      </c>
      <c r="AA64" s="201">
        <v>0</v>
      </c>
      <c r="AB64" s="201">
        <v>0</v>
      </c>
      <c r="AC64" s="201">
        <v>16.14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27.24</v>
      </c>
      <c r="AJ64" s="201">
        <v>0</v>
      </c>
      <c r="AK64" s="201">
        <v>19.600000000000001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13.79</v>
      </c>
      <c r="K65" s="201">
        <v>0.33</v>
      </c>
      <c r="L65" s="201">
        <v>20.190000000000001</v>
      </c>
      <c r="M65" s="201">
        <v>0.98</v>
      </c>
      <c r="N65" s="201">
        <v>1.27</v>
      </c>
      <c r="O65" s="201">
        <v>0</v>
      </c>
      <c r="P65" s="201">
        <v>1.46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1.84</v>
      </c>
      <c r="V65" s="201">
        <v>0.15</v>
      </c>
      <c r="W65" s="201">
        <v>0.37</v>
      </c>
      <c r="X65" s="201">
        <v>1.58</v>
      </c>
      <c r="Y65" s="201">
        <v>0</v>
      </c>
      <c r="Z65" s="201">
        <v>1.35</v>
      </c>
      <c r="AA65" s="201">
        <v>0</v>
      </c>
      <c r="AB65" s="201">
        <v>0</v>
      </c>
      <c r="AC65" s="201">
        <v>16.14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27.24</v>
      </c>
      <c r="AJ65" s="201">
        <v>0</v>
      </c>
      <c r="AK65" s="201">
        <v>2.41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13.79</v>
      </c>
      <c r="K66" s="201">
        <v>0.33</v>
      </c>
      <c r="L66" s="201">
        <v>20.190000000000001</v>
      </c>
      <c r="M66" s="201">
        <v>0.98</v>
      </c>
      <c r="N66" s="201">
        <v>1.27</v>
      </c>
      <c r="O66" s="201">
        <v>0</v>
      </c>
      <c r="P66" s="201">
        <v>1.46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1.84</v>
      </c>
      <c r="V66" s="201">
        <v>0.15</v>
      </c>
      <c r="W66" s="201">
        <v>0.37</v>
      </c>
      <c r="X66" s="201">
        <v>1.58</v>
      </c>
      <c r="Y66" s="201">
        <v>0</v>
      </c>
      <c r="Z66" s="201">
        <v>1.35</v>
      </c>
      <c r="AA66" s="201">
        <v>0</v>
      </c>
      <c r="AB66" s="201">
        <v>0</v>
      </c>
      <c r="AC66" s="201">
        <v>16.14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27.24</v>
      </c>
      <c r="AJ66" s="201">
        <v>0</v>
      </c>
      <c r="AK66" s="201">
        <v>2.41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13.79</v>
      </c>
      <c r="K67" s="201">
        <v>0.33</v>
      </c>
      <c r="L67" s="201">
        <v>20.190000000000001</v>
      </c>
      <c r="M67" s="201">
        <v>0.98</v>
      </c>
      <c r="N67" s="201">
        <v>1.27</v>
      </c>
      <c r="O67" s="201">
        <v>0</v>
      </c>
      <c r="P67" s="201">
        <v>1.46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1.84</v>
      </c>
      <c r="V67" s="201">
        <v>0.15</v>
      </c>
      <c r="W67" s="201">
        <v>0.37</v>
      </c>
      <c r="X67" s="201">
        <v>1.58</v>
      </c>
      <c r="Y67" s="201">
        <v>0</v>
      </c>
      <c r="Z67" s="201">
        <v>1.35</v>
      </c>
      <c r="AA67" s="201">
        <v>0</v>
      </c>
      <c r="AB67" s="201">
        <v>0</v>
      </c>
      <c r="AC67" s="201">
        <v>16.14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29.06</v>
      </c>
      <c r="AJ67" s="201">
        <v>0</v>
      </c>
      <c r="AK67" s="201">
        <v>2.41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13.79</v>
      </c>
      <c r="K68" s="201">
        <v>0.33</v>
      </c>
      <c r="L68" s="201">
        <v>20.190000000000001</v>
      </c>
      <c r="M68" s="201">
        <v>0.98</v>
      </c>
      <c r="N68" s="201">
        <v>1.27</v>
      </c>
      <c r="O68" s="201">
        <v>0</v>
      </c>
      <c r="P68" s="201">
        <v>1.46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1.84</v>
      </c>
      <c r="V68" s="201">
        <v>0.15</v>
      </c>
      <c r="W68" s="201">
        <v>0.37</v>
      </c>
      <c r="X68" s="201">
        <v>1.58</v>
      </c>
      <c r="Y68" s="201">
        <v>0</v>
      </c>
      <c r="Z68" s="201">
        <v>1.35</v>
      </c>
      <c r="AA68" s="201">
        <v>0</v>
      </c>
      <c r="AB68" s="201">
        <v>0</v>
      </c>
      <c r="AC68" s="201">
        <v>16.39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29.06</v>
      </c>
      <c r="AJ68" s="201">
        <v>0</v>
      </c>
      <c r="AK68" s="201">
        <v>2.41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13.79</v>
      </c>
      <c r="K69" s="201">
        <v>0.33</v>
      </c>
      <c r="L69" s="201">
        <v>20.190000000000001</v>
      </c>
      <c r="M69" s="201">
        <v>0.98</v>
      </c>
      <c r="N69" s="201">
        <v>1.27</v>
      </c>
      <c r="O69" s="201">
        <v>0</v>
      </c>
      <c r="P69" s="201">
        <v>1.46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1.84</v>
      </c>
      <c r="V69" s="201">
        <v>0.15</v>
      </c>
      <c r="W69" s="201">
        <v>0.37</v>
      </c>
      <c r="X69" s="201">
        <v>1.58</v>
      </c>
      <c r="Y69" s="201">
        <v>0</v>
      </c>
      <c r="Z69" s="201">
        <v>1.35</v>
      </c>
      <c r="AA69" s="201">
        <v>0</v>
      </c>
      <c r="AB69" s="201">
        <v>0</v>
      </c>
      <c r="AC69" s="201">
        <v>16.39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29.06</v>
      </c>
      <c r="AJ69" s="201">
        <v>0</v>
      </c>
      <c r="AK69" s="201">
        <v>2.41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13.79</v>
      </c>
      <c r="K70" s="201">
        <v>0.33</v>
      </c>
      <c r="L70" s="201">
        <v>20.190000000000001</v>
      </c>
      <c r="M70" s="201">
        <v>0.98</v>
      </c>
      <c r="N70" s="201">
        <v>1.27</v>
      </c>
      <c r="O70" s="201">
        <v>0</v>
      </c>
      <c r="P70" s="201">
        <v>1.46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1.84</v>
      </c>
      <c r="V70" s="201">
        <v>0.15</v>
      </c>
      <c r="W70" s="201">
        <v>0.37</v>
      </c>
      <c r="X70" s="201">
        <v>1.58</v>
      </c>
      <c r="Y70" s="201">
        <v>0</v>
      </c>
      <c r="Z70" s="201">
        <v>1.35</v>
      </c>
      <c r="AA70" s="201">
        <v>0</v>
      </c>
      <c r="AB70" s="201">
        <v>0</v>
      </c>
      <c r="AC70" s="201">
        <v>16.39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30.04</v>
      </c>
      <c r="AJ70" s="201">
        <v>0</v>
      </c>
      <c r="AK70" s="201">
        <v>2.41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13.79</v>
      </c>
      <c r="K71" s="201">
        <v>0.33</v>
      </c>
      <c r="L71" s="201">
        <v>20.190000000000001</v>
      </c>
      <c r="M71" s="201">
        <v>0.98</v>
      </c>
      <c r="N71" s="201">
        <v>1.27</v>
      </c>
      <c r="O71" s="201">
        <v>0</v>
      </c>
      <c r="P71" s="201">
        <v>1.49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1.84</v>
      </c>
      <c r="V71" s="201">
        <v>0.15</v>
      </c>
      <c r="W71" s="201">
        <v>0.37</v>
      </c>
      <c r="X71" s="201">
        <v>1.58</v>
      </c>
      <c r="Y71" s="201">
        <v>0</v>
      </c>
      <c r="Z71" s="201">
        <v>1.35</v>
      </c>
      <c r="AA71" s="201">
        <v>0</v>
      </c>
      <c r="AB71" s="201">
        <v>0</v>
      </c>
      <c r="AC71" s="201">
        <v>16.39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30.59</v>
      </c>
      <c r="AJ71" s="201">
        <v>0</v>
      </c>
      <c r="AK71" s="201">
        <v>2.41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13.79</v>
      </c>
      <c r="K72" s="201">
        <v>0.33</v>
      </c>
      <c r="L72" s="201">
        <v>20.190000000000001</v>
      </c>
      <c r="M72" s="201">
        <v>0.98</v>
      </c>
      <c r="N72" s="201">
        <v>1.27</v>
      </c>
      <c r="O72" s="201">
        <v>0</v>
      </c>
      <c r="P72" s="201">
        <v>1.49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1.84</v>
      </c>
      <c r="V72" s="201">
        <v>0.15</v>
      </c>
      <c r="W72" s="201">
        <v>0.37</v>
      </c>
      <c r="X72" s="201">
        <v>1.58</v>
      </c>
      <c r="Y72" s="201">
        <v>0</v>
      </c>
      <c r="Z72" s="201">
        <v>1.35</v>
      </c>
      <c r="AA72" s="201">
        <v>0</v>
      </c>
      <c r="AB72" s="201">
        <v>0</v>
      </c>
      <c r="AC72" s="201">
        <v>16.39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30.59</v>
      </c>
      <c r="AJ72" s="201">
        <v>0</v>
      </c>
      <c r="AK72" s="201">
        <v>2.41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10.89</v>
      </c>
      <c r="K73" s="201">
        <v>0.33</v>
      </c>
      <c r="L73" s="201">
        <v>20.190000000000001</v>
      </c>
      <c r="M73" s="201">
        <v>0.98</v>
      </c>
      <c r="N73" s="201">
        <v>1.27</v>
      </c>
      <c r="O73" s="201">
        <v>0</v>
      </c>
      <c r="P73" s="201">
        <v>1.49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1.84</v>
      </c>
      <c r="V73" s="201">
        <v>0.15</v>
      </c>
      <c r="W73" s="201">
        <v>0.37</v>
      </c>
      <c r="X73" s="201">
        <v>1.58</v>
      </c>
      <c r="Y73" s="201">
        <v>0</v>
      </c>
      <c r="Z73" s="201">
        <v>1.35</v>
      </c>
      <c r="AA73" s="201">
        <v>0</v>
      </c>
      <c r="AB73" s="201">
        <v>0</v>
      </c>
      <c r="AC73" s="201">
        <v>16.39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30.59</v>
      </c>
      <c r="AJ73" s="201">
        <v>0</v>
      </c>
      <c r="AK73" s="201">
        <v>2.41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10.89</v>
      </c>
      <c r="K74" s="201">
        <v>0.33</v>
      </c>
      <c r="L74" s="201">
        <v>20.190000000000001</v>
      </c>
      <c r="M74" s="201">
        <v>0.98</v>
      </c>
      <c r="N74" s="201">
        <v>1.27</v>
      </c>
      <c r="O74" s="201">
        <v>0</v>
      </c>
      <c r="P74" s="201">
        <v>1.49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1.84</v>
      </c>
      <c r="V74" s="201">
        <v>0.15</v>
      </c>
      <c r="W74" s="201">
        <v>0.37</v>
      </c>
      <c r="X74" s="201">
        <v>1.58</v>
      </c>
      <c r="Y74" s="201">
        <v>0</v>
      </c>
      <c r="Z74" s="201">
        <v>1.35</v>
      </c>
      <c r="AA74" s="201">
        <v>0</v>
      </c>
      <c r="AB74" s="201">
        <v>0</v>
      </c>
      <c r="AC74" s="201">
        <v>16.39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32.18</v>
      </c>
      <c r="AJ74" s="201">
        <v>0</v>
      </c>
      <c r="AK74" s="201">
        <v>3.23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10.89</v>
      </c>
      <c r="K75" s="201">
        <v>0.33</v>
      </c>
      <c r="L75" s="201">
        <v>20.190000000000001</v>
      </c>
      <c r="M75" s="201">
        <v>0.98</v>
      </c>
      <c r="N75" s="201">
        <v>1.27</v>
      </c>
      <c r="O75" s="201">
        <v>0</v>
      </c>
      <c r="P75" s="201">
        <v>1.48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1.84</v>
      </c>
      <c r="V75" s="201">
        <v>0.15</v>
      </c>
      <c r="W75" s="201">
        <v>0.37</v>
      </c>
      <c r="X75" s="201">
        <v>1.58</v>
      </c>
      <c r="Y75" s="201">
        <v>0</v>
      </c>
      <c r="Z75" s="201">
        <v>1.35</v>
      </c>
      <c r="AA75" s="201">
        <v>0</v>
      </c>
      <c r="AB75" s="201">
        <v>0</v>
      </c>
      <c r="AC75" s="201">
        <v>16.39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32.18</v>
      </c>
      <c r="AJ75" s="201">
        <v>0</v>
      </c>
      <c r="AK75" s="201">
        <v>3.26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10.89</v>
      </c>
      <c r="K76" s="201">
        <v>0.33</v>
      </c>
      <c r="L76" s="201">
        <v>20.190000000000001</v>
      </c>
      <c r="M76" s="201">
        <v>0.98</v>
      </c>
      <c r="N76" s="201">
        <v>1.27</v>
      </c>
      <c r="O76" s="201">
        <v>0</v>
      </c>
      <c r="P76" s="201">
        <v>1.48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1.84</v>
      </c>
      <c r="V76" s="201">
        <v>0.15</v>
      </c>
      <c r="W76" s="201">
        <v>0.37</v>
      </c>
      <c r="X76" s="201">
        <v>1.58</v>
      </c>
      <c r="Y76" s="201">
        <v>0</v>
      </c>
      <c r="Z76" s="201">
        <v>1.35</v>
      </c>
      <c r="AA76" s="201">
        <v>0</v>
      </c>
      <c r="AB76" s="201">
        <v>0</v>
      </c>
      <c r="AC76" s="201">
        <v>16.39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32.18</v>
      </c>
      <c r="AJ76" s="201">
        <v>0</v>
      </c>
      <c r="AK76" s="201">
        <v>3.26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13.79</v>
      </c>
      <c r="K77" s="201">
        <v>0.62</v>
      </c>
      <c r="L77" s="201">
        <v>20.190000000000001</v>
      </c>
      <c r="M77" s="201">
        <v>0.98</v>
      </c>
      <c r="N77" s="201">
        <v>1.27</v>
      </c>
      <c r="O77" s="201">
        <v>0</v>
      </c>
      <c r="P77" s="201">
        <v>1.48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1.84</v>
      </c>
      <c r="V77" s="201">
        <v>0.15</v>
      </c>
      <c r="W77" s="201">
        <v>0.37</v>
      </c>
      <c r="X77" s="201">
        <v>1.58</v>
      </c>
      <c r="Y77" s="201">
        <v>0</v>
      </c>
      <c r="Z77" s="201">
        <v>1.35</v>
      </c>
      <c r="AA77" s="201">
        <v>0</v>
      </c>
      <c r="AB77" s="201">
        <v>0</v>
      </c>
      <c r="AC77" s="201">
        <v>16.39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29.64</v>
      </c>
      <c r="AJ77" s="201">
        <v>0</v>
      </c>
      <c r="AK77" s="201">
        <v>3.26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13.79</v>
      </c>
      <c r="K78" s="201">
        <v>0.33</v>
      </c>
      <c r="L78" s="201">
        <v>20.190000000000001</v>
      </c>
      <c r="M78" s="201">
        <v>0.98</v>
      </c>
      <c r="N78" s="201">
        <v>1.27</v>
      </c>
      <c r="O78" s="201">
        <v>0</v>
      </c>
      <c r="P78" s="201">
        <v>1.48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1.84</v>
      </c>
      <c r="V78" s="201">
        <v>0.15</v>
      </c>
      <c r="W78" s="201">
        <v>0.37</v>
      </c>
      <c r="X78" s="201">
        <v>1.58</v>
      </c>
      <c r="Y78" s="201">
        <v>0</v>
      </c>
      <c r="Z78" s="201">
        <v>1.35</v>
      </c>
      <c r="AA78" s="201">
        <v>0</v>
      </c>
      <c r="AB78" s="201">
        <v>0</v>
      </c>
      <c r="AC78" s="201">
        <v>16.39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29.64</v>
      </c>
      <c r="AJ78" s="201">
        <v>0</v>
      </c>
      <c r="AK78" s="201">
        <v>3.26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13.79</v>
      </c>
      <c r="K79" s="201">
        <v>0.33</v>
      </c>
      <c r="L79" s="201">
        <v>20.190000000000001</v>
      </c>
      <c r="M79" s="201">
        <v>0.98</v>
      </c>
      <c r="N79" s="201">
        <v>1.27</v>
      </c>
      <c r="O79" s="201">
        <v>0</v>
      </c>
      <c r="P79" s="201">
        <v>1.48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1.87</v>
      </c>
      <c r="V79" s="201">
        <v>0.15</v>
      </c>
      <c r="W79" s="201">
        <v>0.37</v>
      </c>
      <c r="X79" s="201">
        <v>1.58</v>
      </c>
      <c r="Y79" s="201">
        <v>0</v>
      </c>
      <c r="Z79" s="201">
        <v>1.35</v>
      </c>
      <c r="AA79" s="201">
        <v>0</v>
      </c>
      <c r="AB79" s="201">
        <v>0</v>
      </c>
      <c r="AC79" s="201">
        <v>16.39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29.64</v>
      </c>
      <c r="AJ79" s="201">
        <v>0</v>
      </c>
      <c r="AK79" s="201">
        <v>3.26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13.79</v>
      </c>
      <c r="K80" s="201">
        <v>0.33</v>
      </c>
      <c r="L80" s="201">
        <v>20.190000000000001</v>
      </c>
      <c r="M80" s="201">
        <v>0.98</v>
      </c>
      <c r="N80" s="201">
        <v>1.27</v>
      </c>
      <c r="O80" s="201">
        <v>0</v>
      </c>
      <c r="P80" s="201">
        <v>1.48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1.87</v>
      </c>
      <c r="V80" s="201">
        <v>0.15</v>
      </c>
      <c r="W80" s="201">
        <v>0.37</v>
      </c>
      <c r="X80" s="201">
        <v>1.58</v>
      </c>
      <c r="Y80" s="201">
        <v>0</v>
      </c>
      <c r="Z80" s="201">
        <v>1.35</v>
      </c>
      <c r="AA80" s="201">
        <v>0</v>
      </c>
      <c r="AB80" s="201">
        <v>0</v>
      </c>
      <c r="AC80" s="201">
        <v>16.39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29.64</v>
      </c>
      <c r="AJ80" s="201">
        <v>0</v>
      </c>
      <c r="AK80" s="201">
        <v>2.94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13.79</v>
      </c>
      <c r="K81" s="201">
        <v>0.33</v>
      </c>
      <c r="L81" s="201">
        <v>20.190000000000001</v>
      </c>
      <c r="M81" s="201">
        <v>0.98</v>
      </c>
      <c r="N81" s="201">
        <v>1.27</v>
      </c>
      <c r="O81" s="201">
        <v>0</v>
      </c>
      <c r="P81" s="201">
        <v>1.48</v>
      </c>
      <c r="Q81" s="201">
        <v>0.12</v>
      </c>
      <c r="R81" s="201">
        <v>0.23</v>
      </c>
      <c r="S81" s="201">
        <v>0.28000000000000003</v>
      </c>
      <c r="T81" s="201">
        <v>0</v>
      </c>
      <c r="U81" s="201">
        <v>1.87</v>
      </c>
      <c r="V81" s="201">
        <v>0.15</v>
      </c>
      <c r="W81" s="201">
        <v>0.37</v>
      </c>
      <c r="X81" s="201">
        <v>1.58</v>
      </c>
      <c r="Y81" s="201">
        <v>0</v>
      </c>
      <c r="Z81" s="201">
        <v>1.35</v>
      </c>
      <c r="AA81" s="201">
        <v>0</v>
      </c>
      <c r="AB81" s="201">
        <v>0</v>
      </c>
      <c r="AC81" s="201">
        <v>16.39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29.64</v>
      </c>
      <c r="AJ81" s="201">
        <v>0</v>
      </c>
      <c r="AK81" s="201">
        <v>3.26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13.79</v>
      </c>
      <c r="K82" s="201">
        <v>0.33</v>
      </c>
      <c r="L82" s="201">
        <v>20.190000000000001</v>
      </c>
      <c r="M82" s="201">
        <v>0.98</v>
      </c>
      <c r="N82" s="201">
        <v>1.27</v>
      </c>
      <c r="O82" s="201">
        <v>0</v>
      </c>
      <c r="P82" s="201">
        <v>1.48</v>
      </c>
      <c r="Q82" s="201">
        <v>0.12</v>
      </c>
      <c r="R82" s="201">
        <v>0.23</v>
      </c>
      <c r="S82" s="201">
        <v>0.28000000000000003</v>
      </c>
      <c r="T82" s="201">
        <v>0</v>
      </c>
      <c r="U82" s="201">
        <v>1.87</v>
      </c>
      <c r="V82" s="201">
        <v>0.15</v>
      </c>
      <c r="W82" s="201">
        <v>0.37</v>
      </c>
      <c r="X82" s="201">
        <v>1.58</v>
      </c>
      <c r="Y82" s="201">
        <v>0</v>
      </c>
      <c r="Z82" s="201">
        <v>1.35</v>
      </c>
      <c r="AA82" s="201">
        <v>0</v>
      </c>
      <c r="AB82" s="201">
        <v>0</v>
      </c>
      <c r="AC82" s="201">
        <v>16.14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29.64</v>
      </c>
      <c r="AJ82" s="201">
        <v>0</v>
      </c>
      <c r="AK82" s="201">
        <v>3.26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13.79</v>
      </c>
      <c r="K83" s="201">
        <v>0.33</v>
      </c>
      <c r="L83" s="201">
        <v>20.190000000000001</v>
      </c>
      <c r="M83" s="201">
        <v>0.98</v>
      </c>
      <c r="N83" s="201">
        <v>1.27</v>
      </c>
      <c r="O83" s="201">
        <v>0</v>
      </c>
      <c r="P83" s="201">
        <v>1.48</v>
      </c>
      <c r="Q83" s="201">
        <v>0.12</v>
      </c>
      <c r="R83" s="201">
        <v>0.23</v>
      </c>
      <c r="S83" s="201">
        <v>0.28000000000000003</v>
      </c>
      <c r="T83" s="201">
        <v>0</v>
      </c>
      <c r="U83" s="201">
        <v>1.87</v>
      </c>
      <c r="V83" s="201">
        <v>0.15</v>
      </c>
      <c r="W83" s="201">
        <v>0.37</v>
      </c>
      <c r="X83" s="201">
        <v>1.58</v>
      </c>
      <c r="Y83" s="201">
        <v>0</v>
      </c>
      <c r="Z83" s="201">
        <v>1.35</v>
      </c>
      <c r="AA83" s="201">
        <v>0</v>
      </c>
      <c r="AB83" s="201">
        <v>0</v>
      </c>
      <c r="AC83" s="201">
        <v>16.14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29.38</v>
      </c>
      <c r="AJ83" s="201">
        <v>0</v>
      </c>
      <c r="AK83" s="201">
        <v>3.26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13.79</v>
      </c>
      <c r="K84" s="201">
        <v>0.33</v>
      </c>
      <c r="L84" s="201">
        <v>20.190000000000001</v>
      </c>
      <c r="M84" s="201">
        <v>0.98</v>
      </c>
      <c r="N84" s="201">
        <v>1.27</v>
      </c>
      <c r="O84" s="201">
        <v>0</v>
      </c>
      <c r="P84" s="201">
        <v>1.48</v>
      </c>
      <c r="Q84" s="201">
        <v>0.12</v>
      </c>
      <c r="R84" s="201">
        <v>0.23</v>
      </c>
      <c r="S84" s="201">
        <v>0.28000000000000003</v>
      </c>
      <c r="T84" s="201">
        <v>0</v>
      </c>
      <c r="U84" s="201">
        <v>1.87</v>
      </c>
      <c r="V84" s="201">
        <v>0.15</v>
      </c>
      <c r="W84" s="201">
        <v>0.37</v>
      </c>
      <c r="X84" s="201">
        <v>1.58</v>
      </c>
      <c r="Y84" s="201">
        <v>0</v>
      </c>
      <c r="Z84" s="201">
        <v>1.35</v>
      </c>
      <c r="AA84" s="201">
        <v>0</v>
      </c>
      <c r="AB84" s="201">
        <v>0</v>
      </c>
      <c r="AC84" s="201">
        <v>16.14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29.38</v>
      </c>
      <c r="AJ84" s="201">
        <v>0</v>
      </c>
      <c r="AK84" s="201">
        <v>3.26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3.33</v>
      </c>
      <c r="H85" s="201">
        <v>0</v>
      </c>
      <c r="I85" s="201">
        <v>0</v>
      </c>
      <c r="J85" s="201">
        <v>13.79</v>
      </c>
      <c r="K85" s="201">
        <v>0.33</v>
      </c>
      <c r="L85" s="201">
        <v>20.190000000000001</v>
      </c>
      <c r="M85" s="201">
        <v>0.98</v>
      </c>
      <c r="N85" s="201">
        <v>1.27</v>
      </c>
      <c r="O85" s="201">
        <v>0</v>
      </c>
      <c r="P85" s="201">
        <v>1.48</v>
      </c>
      <c r="Q85" s="201">
        <v>0.12</v>
      </c>
      <c r="R85" s="201">
        <v>0.23</v>
      </c>
      <c r="S85" s="201">
        <v>0.28000000000000003</v>
      </c>
      <c r="T85" s="201">
        <v>0</v>
      </c>
      <c r="U85" s="201">
        <v>1.87</v>
      </c>
      <c r="V85" s="201">
        <v>0.15</v>
      </c>
      <c r="W85" s="201">
        <v>0.37</v>
      </c>
      <c r="X85" s="201">
        <v>1.58</v>
      </c>
      <c r="Y85" s="201">
        <v>0</v>
      </c>
      <c r="Z85" s="201">
        <v>1.35</v>
      </c>
      <c r="AA85" s="201">
        <v>0</v>
      </c>
      <c r="AB85" s="201">
        <v>0</v>
      </c>
      <c r="AC85" s="201">
        <v>16.14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31.42</v>
      </c>
      <c r="AJ85" s="201">
        <v>0</v>
      </c>
      <c r="AK85" s="201">
        <v>3.26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3.33</v>
      </c>
      <c r="H86" s="201">
        <v>0</v>
      </c>
      <c r="I86" s="201">
        <v>0</v>
      </c>
      <c r="J86" s="201">
        <v>13.79</v>
      </c>
      <c r="K86" s="201">
        <v>0.33</v>
      </c>
      <c r="L86" s="201">
        <v>20.190000000000001</v>
      </c>
      <c r="M86" s="201">
        <v>0.98</v>
      </c>
      <c r="N86" s="201">
        <v>1.27</v>
      </c>
      <c r="O86" s="201">
        <v>0</v>
      </c>
      <c r="P86" s="201">
        <v>1.48</v>
      </c>
      <c r="Q86" s="201">
        <v>0.12</v>
      </c>
      <c r="R86" s="201">
        <v>0.23</v>
      </c>
      <c r="S86" s="201">
        <v>0.28000000000000003</v>
      </c>
      <c r="T86" s="201">
        <v>0</v>
      </c>
      <c r="U86" s="201">
        <v>1.87</v>
      </c>
      <c r="V86" s="201">
        <v>0.15</v>
      </c>
      <c r="W86" s="201">
        <v>0.37</v>
      </c>
      <c r="X86" s="201">
        <v>1.58</v>
      </c>
      <c r="Y86" s="201">
        <v>0</v>
      </c>
      <c r="Z86" s="201">
        <v>1.35</v>
      </c>
      <c r="AA86" s="201">
        <v>0</v>
      </c>
      <c r="AB86" s="201">
        <v>0</v>
      </c>
      <c r="AC86" s="201">
        <v>16.14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29.38</v>
      </c>
      <c r="AJ86" s="201">
        <v>0</v>
      </c>
      <c r="AK86" s="201">
        <v>3.25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3.33</v>
      </c>
      <c r="H87" s="201">
        <v>0</v>
      </c>
      <c r="I87" s="201">
        <v>0</v>
      </c>
      <c r="J87" s="201">
        <v>13.79</v>
      </c>
      <c r="K87" s="201">
        <v>0.33</v>
      </c>
      <c r="L87" s="201">
        <v>20.190000000000001</v>
      </c>
      <c r="M87" s="201">
        <v>0.98</v>
      </c>
      <c r="N87" s="201">
        <v>1.27</v>
      </c>
      <c r="O87" s="201">
        <v>0</v>
      </c>
      <c r="P87" s="201">
        <v>1.48</v>
      </c>
      <c r="Q87" s="201">
        <v>0.12</v>
      </c>
      <c r="R87" s="201">
        <v>0.23</v>
      </c>
      <c r="S87" s="201">
        <v>0.28000000000000003</v>
      </c>
      <c r="T87" s="201">
        <v>0</v>
      </c>
      <c r="U87" s="201">
        <v>1.87</v>
      </c>
      <c r="V87" s="201">
        <v>0.15</v>
      </c>
      <c r="W87" s="201">
        <v>0.37</v>
      </c>
      <c r="X87" s="201">
        <v>1.58</v>
      </c>
      <c r="Y87" s="201">
        <v>0</v>
      </c>
      <c r="Z87" s="201">
        <v>1.35</v>
      </c>
      <c r="AA87" s="201">
        <v>0</v>
      </c>
      <c r="AB87" s="201">
        <v>0</v>
      </c>
      <c r="AC87" s="201">
        <v>16.14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28.98</v>
      </c>
      <c r="AJ87" s="201">
        <v>0</v>
      </c>
      <c r="AK87" s="201">
        <v>3.26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3.33</v>
      </c>
      <c r="H88" s="201">
        <v>0</v>
      </c>
      <c r="I88" s="201">
        <v>0</v>
      </c>
      <c r="J88" s="201">
        <v>13.79</v>
      </c>
      <c r="K88" s="201">
        <v>0.33</v>
      </c>
      <c r="L88" s="201">
        <v>20.190000000000001</v>
      </c>
      <c r="M88" s="201">
        <v>0.98</v>
      </c>
      <c r="N88" s="201">
        <v>1.27</v>
      </c>
      <c r="O88" s="201">
        <v>0</v>
      </c>
      <c r="P88" s="201">
        <v>1.48</v>
      </c>
      <c r="Q88" s="201">
        <v>0.12</v>
      </c>
      <c r="R88" s="201">
        <v>0.23</v>
      </c>
      <c r="S88" s="201">
        <v>0.28000000000000003</v>
      </c>
      <c r="T88" s="201">
        <v>0</v>
      </c>
      <c r="U88" s="201">
        <v>1.87</v>
      </c>
      <c r="V88" s="201">
        <v>0.15</v>
      </c>
      <c r="W88" s="201">
        <v>0.37</v>
      </c>
      <c r="X88" s="201">
        <v>1.58</v>
      </c>
      <c r="Y88" s="201">
        <v>0</v>
      </c>
      <c r="Z88" s="201">
        <v>1.35</v>
      </c>
      <c r="AA88" s="201">
        <v>0</v>
      </c>
      <c r="AB88" s="201">
        <v>0</v>
      </c>
      <c r="AC88" s="201">
        <v>16.14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28.98</v>
      </c>
      <c r="AJ88" s="201">
        <v>0</v>
      </c>
      <c r="AK88" s="201">
        <v>3.26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3.33</v>
      </c>
      <c r="H89" s="201">
        <v>0</v>
      </c>
      <c r="I89" s="201">
        <v>0</v>
      </c>
      <c r="J89" s="201">
        <v>13.79</v>
      </c>
      <c r="K89" s="201">
        <v>0.33</v>
      </c>
      <c r="L89" s="201">
        <v>20.190000000000001</v>
      </c>
      <c r="M89" s="201">
        <v>0.98</v>
      </c>
      <c r="N89" s="201">
        <v>1.27</v>
      </c>
      <c r="O89" s="201">
        <v>0</v>
      </c>
      <c r="P89" s="201">
        <v>1.48</v>
      </c>
      <c r="Q89" s="201">
        <v>0.12</v>
      </c>
      <c r="R89" s="201">
        <v>0.23</v>
      </c>
      <c r="S89" s="201">
        <v>0.28000000000000003</v>
      </c>
      <c r="T89" s="201">
        <v>0</v>
      </c>
      <c r="U89" s="201">
        <v>1.87</v>
      </c>
      <c r="V89" s="201">
        <v>0.15</v>
      </c>
      <c r="W89" s="201">
        <v>0.37</v>
      </c>
      <c r="X89" s="201">
        <v>1.58</v>
      </c>
      <c r="Y89" s="201">
        <v>0</v>
      </c>
      <c r="Z89" s="201">
        <v>1.35</v>
      </c>
      <c r="AA89" s="201">
        <v>0</v>
      </c>
      <c r="AB89" s="201">
        <v>0</v>
      </c>
      <c r="AC89" s="201">
        <v>16.14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28.57</v>
      </c>
      <c r="AJ89" s="201">
        <v>0</v>
      </c>
      <c r="AK89" s="201">
        <v>3.26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3.33</v>
      </c>
      <c r="H90" s="201">
        <v>0</v>
      </c>
      <c r="I90" s="201">
        <v>0</v>
      </c>
      <c r="J90" s="201">
        <v>13.79</v>
      </c>
      <c r="K90" s="201">
        <v>0.33</v>
      </c>
      <c r="L90" s="201">
        <v>20.190000000000001</v>
      </c>
      <c r="M90" s="201">
        <v>0.98</v>
      </c>
      <c r="N90" s="201">
        <v>1.27</v>
      </c>
      <c r="O90" s="201">
        <v>0</v>
      </c>
      <c r="P90" s="201">
        <v>1.48</v>
      </c>
      <c r="Q90" s="201">
        <v>0.12</v>
      </c>
      <c r="R90" s="201">
        <v>0.23</v>
      </c>
      <c r="S90" s="201">
        <v>0.28000000000000003</v>
      </c>
      <c r="T90" s="201">
        <v>0</v>
      </c>
      <c r="U90" s="201">
        <v>1.87</v>
      </c>
      <c r="V90" s="201">
        <v>0.15</v>
      </c>
      <c r="W90" s="201">
        <v>0.37</v>
      </c>
      <c r="X90" s="201">
        <v>1.58</v>
      </c>
      <c r="Y90" s="201">
        <v>0</v>
      </c>
      <c r="Z90" s="201">
        <v>1.35</v>
      </c>
      <c r="AA90" s="201">
        <v>0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27.34</v>
      </c>
      <c r="AJ90" s="201">
        <v>0</v>
      </c>
      <c r="AK90" s="201">
        <v>3.26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3.33</v>
      </c>
      <c r="H91" s="201">
        <v>0</v>
      </c>
      <c r="I91" s="201">
        <v>0</v>
      </c>
      <c r="J91" s="201">
        <v>13.79</v>
      </c>
      <c r="K91" s="201">
        <v>0.33</v>
      </c>
      <c r="L91" s="201">
        <v>20.190000000000001</v>
      </c>
      <c r="M91" s="201">
        <v>0.98</v>
      </c>
      <c r="N91" s="201">
        <v>1.27</v>
      </c>
      <c r="O91" s="201">
        <v>0</v>
      </c>
      <c r="P91" s="201">
        <v>1.48</v>
      </c>
      <c r="Q91" s="201">
        <v>0.12</v>
      </c>
      <c r="R91" s="201">
        <v>0.23</v>
      </c>
      <c r="S91" s="201">
        <v>0.28000000000000003</v>
      </c>
      <c r="T91" s="201">
        <v>0</v>
      </c>
      <c r="U91" s="201">
        <v>1.87</v>
      </c>
      <c r="V91" s="201">
        <v>0.15</v>
      </c>
      <c r="W91" s="201">
        <v>0.37</v>
      </c>
      <c r="X91" s="201">
        <v>1.58</v>
      </c>
      <c r="Y91" s="201">
        <v>0</v>
      </c>
      <c r="Z91" s="201">
        <v>1.35</v>
      </c>
      <c r="AA91" s="201">
        <v>0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29.14</v>
      </c>
      <c r="AJ91" s="201">
        <v>0</v>
      </c>
      <c r="AK91" s="201">
        <v>3.26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3.33</v>
      </c>
      <c r="H92" s="201">
        <v>0</v>
      </c>
      <c r="I92" s="201">
        <v>0</v>
      </c>
      <c r="J92" s="201">
        <v>13.79</v>
      </c>
      <c r="K92" s="201">
        <v>0.33</v>
      </c>
      <c r="L92" s="201">
        <v>20.190000000000001</v>
      </c>
      <c r="M92" s="201">
        <v>0.98</v>
      </c>
      <c r="N92" s="201">
        <v>1.27</v>
      </c>
      <c r="O92" s="201">
        <v>0</v>
      </c>
      <c r="P92" s="201">
        <v>1.48</v>
      </c>
      <c r="Q92" s="201">
        <v>0.12</v>
      </c>
      <c r="R92" s="201">
        <v>0.23</v>
      </c>
      <c r="S92" s="201">
        <v>0.28000000000000003</v>
      </c>
      <c r="T92" s="201">
        <v>0</v>
      </c>
      <c r="U92" s="201">
        <v>1.87</v>
      </c>
      <c r="V92" s="201">
        <v>0.15</v>
      </c>
      <c r="W92" s="201">
        <v>0.37</v>
      </c>
      <c r="X92" s="201">
        <v>1.58</v>
      </c>
      <c r="Y92" s="201">
        <v>0</v>
      </c>
      <c r="Z92" s="201">
        <v>1.35</v>
      </c>
      <c r="AA92" s="201">
        <v>0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27.24</v>
      </c>
      <c r="AJ92" s="201">
        <v>0</v>
      </c>
      <c r="AK92" s="201">
        <v>3.05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3.33</v>
      </c>
      <c r="H93" s="201">
        <v>0</v>
      </c>
      <c r="I93" s="201">
        <v>0</v>
      </c>
      <c r="J93" s="201">
        <v>13.79</v>
      </c>
      <c r="K93" s="201">
        <v>0.33</v>
      </c>
      <c r="L93" s="201">
        <v>20.190000000000001</v>
      </c>
      <c r="M93" s="201">
        <v>0.98</v>
      </c>
      <c r="N93" s="201">
        <v>1.27</v>
      </c>
      <c r="O93" s="201">
        <v>0</v>
      </c>
      <c r="P93" s="201">
        <v>1.48</v>
      </c>
      <c r="Q93" s="201">
        <v>0.12</v>
      </c>
      <c r="R93" s="201">
        <v>0.23</v>
      </c>
      <c r="S93" s="201">
        <v>0.28000000000000003</v>
      </c>
      <c r="T93" s="201">
        <v>0</v>
      </c>
      <c r="U93" s="201">
        <v>1.87</v>
      </c>
      <c r="V93" s="201">
        <v>0.15</v>
      </c>
      <c r="W93" s="201">
        <v>0.37</v>
      </c>
      <c r="X93" s="201">
        <v>1.58</v>
      </c>
      <c r="Y93" s="201">
        <v>0</v>
      </c>
      <c r="Z93" s="201">
        <v>1.35</v>
      </c>
      <c r="AA93" s="201">
        <v>0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27.24</v>
      </c>
      <c r="AJ93" s="201">
        <v>0</v>
      </c>
      <c r="AK93" s="201">
        <v>3.26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3.33</v>
      </c>
      <c r="H94" s="201">
        <v>0</v>
      </c>
      <c r="I94" s="201">
        <v>0</v>
      </c>
      <c r="J94" s="201">
        <v>13.79</v>
      </c>
      <c r="K94" s="201">
        <v>0.33</v>
      </c>
      <c r="L94" s="201">
        <v>20.190000000000001</v>
      </c>
      <c r="M94" s="201">
        <v>0.98</v>
      </c>
      <c r="N94" s="201">
        <v>1.27</v>
      </c>
      <c r="O94" s="201">
        <v>0</v>
      </c>
      <c r="P94" s="201">
        <v>1.48</v>
      </c>
      <c r="Q94" s="201">
        <v>0.12</v>
      </c>
      <c r="R94" s="201">
        <v>0.23</v>
      </c>
      <c r="S94" s="201">
        <v>0.28000000000000003</v>
      </c>
      <c r="T94" s="201">
        <v>0</v>
      </c>
      <c r="U94" s="201">
        <v>1.87</v>
      </c>
      <c r="V94" s="201">
        <v>0.15</v>
      </c>
      <c r="W94" s="201">
        <v>0.37</v>
      </c>
      <c r="X94" s="201">
        <v>1.58</v>
      </c>
      <c r="Y94" s="201">
        <v>0</v>
      </c>
      <c r="Z94" s="201">
        <v>1.35</v>
      </c>
      <c r="AA94" s="201">
        <v>0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27.24</v>
      </c>
      <c r="AJ94" s="201">
        <v>0</v>
      </c>
      <c r="AK94" s="201">
        <v>3.25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3.33</v>
      </c>
      <c r="H95" s="201">
        <v>0</v>
      </c>
      <c r="I95" s="201">
        <v>0</v>
      </c>
      <c r="J95" s="201">
        <v>13.79</v>
      </c>
      <c r="K95" s="201">
        <v>0.33</v>
      </c>
      <c r="L95" s="201">
        <v>20.190000000000001</v>
      </c>
      <c r="M95" s="201">
        <v>0.98</v>
      </c>
      <c r="N95" s="201">
        <v>1.27</v>
      </c>
      <c r="O95" s="201">
        <v>0</v>
      </c>
      <c r="P95" s="201">
        <v>1.48</v>
      </c>
      <c r="Q95" s="201">
        <v>0.12</v>
      </c>
      <c r="R95" s="201">
        <v>0.23</v>
      </c>
      <c r="S95" s="201">
        <v>0.28000000000000003</v>
      </c>
      <c r="T95" s="201">
        <v>0</v>
      </c>
      <c r="U95" s="201">
        <v>1.87</v>
      </c>
      <c r="V95" s="201">
        <v>0.15</v>
      </c>
      <c r="W95" s="201">
        <v>0.37</v>
      </c>
      <c r="X95" s="201">
        <v>1.58</v>
      </c>
      <c r="Y95" s="201">
        <v>0</v>
      </c>
      <c r="Z95" s="201">
        <v>1.35</v>
      </c>
      <c r="AA95" s="201">
        <v>0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27.24</v>
      </c>
      <c r="AJ95" s="201">
        <v>0</v>
      </c>
      <c r="AK95" s="201">
        <v>3.25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3.33</v>
      </c>
      <c r="H96" s="201">
        <v>0</v>
      </c>
      <c r="I96" s="201">
        <v>0</v>
      </c>
      <c r="J96" s="201">
        <v>13.79</v>
      </c>
      <c r="K96" s="201">
        <v>0.33</v>
      </c>
      <c r="L96" s="201">
        <v>20.190000000000001</v>
      </c>
      <c r="M96" s="201">
        <v>0.98</v>
      </c>
      <c r="N96" s="201">
        <v>1.27</v>
      </c>
      <c r="O96" s="201">
        <v>0</v>
      </c>
      <c r="P96" s="201">
        <v>1.48</v>
      </c>
      <c r="Q96" s="201">
        <v>0.12</v>
      </c>
      <c r="R96" s="201">
        <v>0.23</v>
      </c>
      <c r="S96" s="201">
        <v>0.28000000000000003</v>
      </c>
      <c r="T96" s="201">
        <v>0</v>
      </c>
      <c r="U96" s="201">
        <v>1.87</v>
      </c>
      <c r="V96" s="201">
        <v>0.15</v>
      </c>
      <c r="W96" s="201">
        <v>0.37</v>
      </c>
      <c r="X96" s="201">
        <v>1.58</v>
      </c>
      <c r="Y96" s="201">
        <v>0</v>
      </c>
      <c r="Z96" s="201">
        <v>1.35</v>
      </c>
      <c r="AA96" s="201">
        <v>0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27.24</v>
      </c>
      <c r="AJ96" s="201">
        <v>0</v>
      </c>
      <c r="AK96" s="201">
        <v>3.05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3.33</v>
      </c>
      <c r="H97" s="201">
        <v>0</v>
      </c>
      <c r="I97" s="201">
        <v>0</v>
      </c>
      <c r="J97" s="201">
        <v>13.79</v>
      </c>
      <c r="K97" s="201">
        <v>0.33</v>
      </c>
      <c r="L97" s="201">
        <v>20.190000000000001</v>
      </c>
      <c r="M97" s="201">
        <v>0.98</v>
      </c>
      <c r="N97" s="201">
        <v>1.27</v>
      </c>
      <c r="O97" s="201">
        <v>0</v>
      </c>
      <c r="P97" s="201">
        <v>1.48</v>
      </c>
      <c r="Q97" s="201">
        <v>0.12</v>
      </c>
      <c r="R97" s="201">
        <v>0.23</v>
      </c>
      <c r="S97" s="201">
        <v>0.28000000000000003</v>
      </c>
      <c r="T97" s="201">
        <v>0</v>
      </c>
      <c r="U97" s="201">
        <v>1.87</v>
      </c>
      <c r="V97" s="201">
        <v>0.15</v>
      </c>
      <c r="W97" s="201">
        <v>0.37</v>
      </c>
      <c r="X97" s="201">
        <v>1.58</v>
      </c>
      <c r="Y97" s="201">
        <v>0</v>
      </c>
      <c r="Z97" s="201">
        <v>1.35</v>
      </c>
      <c r="AA97" s="201">
        <v>0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29.2</v>
      </c>
      <c r="AJ97" s="201">
        <v>0</v>
      </c>
      <c r="AK97" s="201">
        <v>3.26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</v>
      </c>
      <c r="H98" s="201">
        <v>0</v>
      </c>
      <c r="I98" s="201">
        <v>0</v>
      </c>
      <c r="J98" s="201">
        <v>13.79</v>
      </c>
      <c r="K98" s="201">
        <v>0.33</v>
      </c>
      <c r="L98" s="201">
        <v>20.190000000000001</v>
      </c>
      <c r="M98" s="201">
        <v>0.98</v>
      </c>
      <c r="N98" s="201">
        <v>1.27</v>
      </c>
      <c r="O98" s="201">
        <v>0</v>
      </c>
      <c r="P98" s="201">
        <v>1.48</v>
      </c>
      <c r="Q98" s="201">
        <v>0.12</v>
      </c>
      <c r="R98" s="201">
        <v>0.23</v>
      </c>
      <c r="S98" s="201">
        <v>0.28000000000000003</v>
      </c>
      <c r="T98" s="201">
        <v>0</v>
      </c>
      <c r="U98" s="201">
        <v>1.87</v>
      </c>
      <c r="V98" s="201">
        <v>0.15</v>
      </c>
      <c r="W98" s="201">
        <v>0.37</v>
      </c>
      <c r="X98" s="201">
        <v>1.58</v>
      </c>
      <c r="Y98" s="201">
        <v>0</v>
      </c>
      <c r="Z98" s="201">
        <v>1.35</v>
      </c>
      <c r="AA98" s="201">
        <v>0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27.34</v>
      </c>
      <c r="AJ98" s="201">
        <v>0</v>
      </c>
      <c r="AK98" s="201">
        <v>2.41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1.1322499999999996E-2</v>
      </c>
      <c r="H99">
        <f t="shared" si="0"/>
        <v>0</v>
      </c>
      <c r="I99">
        <f t="shared" si="0"/>
        <v>0</v>
      </c>
      <c r="J99">
        <f t="shared" si="0"/>
        <v>0.32805999999999957</v>
      </c>
      <c r="K99">
        <f t="shared" si="0"/>
        <v>5.9930000000000164E-2</v>
      </c>
      <c r="L99">
        <f t="shared" si="0"/>
        <v>2.9320375000000047</v>
      </c>
      <c r="M99">
        <f t="shared" si="0"/>
        <v>4.2334999999999907E-2</v>
      </c>
      <c r="N99">
        <f t="shared" si="0"/>
        <v>3.0479999999999972E-2</v>
      </c>
      <c r="O99">
        <f t="shared" si="0"/>
        <v>0</v>
      </c>
      <c r="P99">
        <f t="shared" si="0"/>
        <v>3.3474999999999991E-2</v>
      </c>
      <c r="Q99">
        <f t="shared" si="0"/>
        <v>2.8499999999999962E-3</v>
      </c>
      <c r="R99">
        <f t="shared" si="0"/>
        <v>7.8825000000000006E-3</v>
      </c>
      <c r="S99">
        <f t="shared" si="0"/>
        <v>6.8450000000000091E-3</v>
      </c>
      <c r="T99">
        <f t="shared" si="0"/>
        <v>0</v>
      </c>
      <c r="U99">
        <f t="shared" si="0"/>
        <v>4.4715000000000053E-2</v>
      </c>
      <c r="V99">
        <f t="shared" si="0"/>
        <v>6.9124999999999768E-3</v>
      </c>
      <c r="W99">
        <f t="shared" si="0"/>
        <v>1.0404999999999985E-2</v>
      </c>
      <c r="X99">
        <f t="shared" si="0"/>
        <v>0.11082249999999991</v>
      </c>
      <c r="Y99">
        <f t="shared" si="0"/>
        <v>0</v>
      </c>
      <c r="Z99">
        <f t="shared" si="0"/>
        <v>3.2399999999999943E-2</v>
      </c>
      <c r="AA99">
        <f t="shared" si="0"/>
        <v>2.4249999999999996E-3</v>
      </c>
      <c r="AB99">
        <f t="shared" si="0"/>
        <v>0</v>
      </c>
      <c r="AC99">
        <f t="shared" si="0"/>
        <v>0.35602000000000045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0.66971999999999976</v>
      </c>
      <c r="AJ99">
        <f t="shared" si="0"/>
        <v>0</v>
      </c>
      <c r="AK99">
        <f t="shared" si="0"/>
        <v>0.26847500000000007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44706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44706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2.2200000000000002</v>
      </c>
      <c r="N3" s="113">
        <v>0</v>
      </c>
      <c r="O3" s="95">
        <v>-80</v>
      </c>
      <c r="P3" s="95">
        <v>-148</v>
      </c>
      <c r="Q3" s="95">
        <v>0</v>
      </c>
      <c r="R3" s="95">
        <v>0</v>
      </c>
      <c r="S3" s="114">
        <v>0</v>
      </c>
      <c r="U3" s="115">
        <v>-228</v>
      </c>
      <c r="V3" s="116">
        <v>2.2200000000000002</v>
      </c>
      <c r="W3">
        <v>-80</v>
      </c>
      <c r="X3">
        <v>0</v>
      </c>
      <c r="Y3">
        <v>2.2200000000000002</v>
      </c>
      <c r="Z3">
        <v>-148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4.1500000000000004</v>
      </c>
      <c r="N4" s="115">
        <v>0</v>
      </c>
      <c r="O4" s="88">
        <v>-80</v>
      </c>
      <c r="P4" s="88">
        <v>-160</v>
      </c>
      <c r="Q4" s="88">
        <v>0</v>
      </c>
      <c r="R4" s="88">
        <v>0</v>
      </c>
      <c r="S4" s="116">
        <v>0</v>
      </c>
      <c r="U4" s="115">
        <v>-240</v>
      </c>
      <c r="V4" s="116">
        <v>4.1500000000000004</v>
      </c>
      <c r="W4">
        <v>-80</v>
      </c>
      <c r="X4">
        <v>0</v>
      </c>
      <c r="Y4">
        <v>4.1500000000000004</v>
      </c>
      <c r="Z4">
        <v>-160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2.12</v>
      </c>
      <c r="N5" s="115">
        <v>0</v>
      </c>
      <c r="O5" s="88">
        <v>-85</v>
      </c>
      <c r="P5" s="88">
        <v>-160</v>
      </c>
      <c r="Q5" s="88">
        <v>0</v>
      </c>
      <c r="R5" s="88">
        <v>0</v>
      </c>
      <c r="S5" s="116">
        <v>0</v>
      </c>
      <c r="U5" s="115">
        <v>-245</v>
      </c>
      <c r="V5" s="116">
        <v>2.12</v>
      </c>
      <c r="W5">
        <v>-85</v>
      </c>
      <c r="X5">
        <v>0</v>
      </c>
      <c r="Y5">
        <v>2.12</v>
      </c>
      <c r="Z5">
        <v>-160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1.45</v>
      </c>
      <c r="N6" s="115">
        <v>0</v>
      </c>
      <c r="O6" s="88">
        <v>-95</v>
      </c>
      <c r="P6" s="88">
        <v>-178</v>
      </c>
      <c r="Q6" s="88">
        <v>0</v>
      </c>
      <c r="R6" s="88">
        <v>0</v>
      </c>
      <c r="S6" s="116">
        <v>0</v>
      </c>
      <c r="U6" s="115">
        <v>-273</v>
      </c>
      <c r="V6" s="116">
        <v>1.45</v>
      </c>
      <c r="W6">
        <v>-95</v>
      </c>
      <c r="X6">
        <v>0</v>
      </c>
      <c r="Y6">
        <v>1.45</v>
      </c>
      <c r="Z6">
        <v>-178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1.06</v>
      </c>
      <c r="N7" s="115">
        <v>0</v>
      </c>
      <c r="O7" s="88">
        <v>-115</v>
      </c>
      <c r="P7" s="88">
        <v>-201</v>
      </c>
      <c r="Q7" s="88">
        <v>0</v>
      </c>
      <c r="R7" s="88">
        <v>0</v>
      </c>
      <c r="S7" s="116">
        <v>0</v>
      </c>
      <c r="U7" s="115">
        <v>-316</v>
      </c>
      <c r="V7" s="116">
        <v>1.06</v>
      </c>
      <c r="W7">
        <v>-115</v>
      </c>
      <c r="X7">
        <v>0</v>
      </c>
      <c r="Y7">
        <v>1.06</v>
      </c>
      <c r="Z7">
        <v>-201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-83</v>
      </c>
      <c r="P8" s="88">
        <v>-224</v>
      </c>
      <c r="Q8" s="88">
        <v>0</v>
      </c>
      <c r="R8" s="88">
        <v>0</v>
      </c>
      <c r="S8" s="116">
        <v>0</v>
      </c>
      <c r="U8" s="115">
        <v>-307</v>
      </c>
      <c r="V8" s="116">
        <v>0</v>
      </c>
      <c r="W8">
        <v>-83</v>
      </c>
      <c r="X8">
        <v>0</v>
      </c>
      <c r="Y8">
        <v>0</v>
      </c>
      <c r="Z8">
        <v>-224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-88</v>
      </c>
      <c r="P9" s="88">
        <v>-243</v>
      </c>
      <c r="Q9" s="88">
        <v>0</v>
      </c>
      <c r="R9" s="88">
        <v>0</v>
      </c>
      <c r="S9" s="116">
        <v>0</v>
      </c>
      <c r="U9" s="115">
        <v>-331</v>
      </c>
      <c r="V9" s="116">
        <v>0</v>
      </c>
      <c r="W9">
        <v>-88</v>
      </c>
      <c r="X9">
        <v>0</v>
      </c>
      <c r="Y9">
        <v>0</v>
      </c>
      <c r="Z9">
        <v>-243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-103</v>
      </c>
      <c r="P10" s="88">
        <v>-256</v>
      </c>
      <c r="Q10" s="88">
        <v>0</v>
      </c>
      <c r="R10" s="88">
        <v>0</v>
      </c>
      <c r="S10" s="116">
        <v>0</v>
      </c>
      <c r="U10" s="115">
        <v>-359</v>
      </c>
      <c r="V10" s="116">
        <v>0</v>
      </c>
      <c r="W10">
        <v>-103</v>
      </c>
      <c r="X10">
        <v>0</v>
      </c>
      <c r="Y10">
        <v>0</v>
      </c>
      <c r="Z10">
        <v>-256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0.77</v>
      </c>
      <c r="N11" s="115">
        <v>0</v>
      </c>
      <c r="O11" s="88">
        <v>-123</v>
      </c>
      <c r="P11" s="88">
        <v>-273</v>
      </c>
      <c r="Q11" s="88">
        <v>0</v>
      </c>
      <c r="R11" s="88">
        <v>0</v>
      </c>
      <c r="S11" s="116">
        <v>0</v>
      </c>
      <c r="U11" s="115">
        <v>-396</v>
      </c>
      <c r="V11" s="116">
        <v>0.77</v>
      </c>
      <c r="W11">
        <v>-123</v>
      </c>
      <c r="X11">
        <v>0</v>
      </c>
      <c r="Y11">
        <v>0.77</v>
      </c>
      <c r="Z11">
        <v>-273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-215</v>
      </c>
      <c r="P12" s="88">
        <v>-291</v>
      </c>
      <c r="Q12" s="88">
        <v>0</v>
      </c>
      <c r="R12" s="88">
        <v>0</v>
      </c>
      <c r="S12" s="116">
        <v>0</v>
      </c>
      <c r="U12" s="115">
        <v>-506</v>
      </c>
      <c r="V12" s="116">
        <v>0</v>
      </c>
      <c r="W12">
        <v>-215</v>
      </c>
      <c r="X12">
        <v>0</v>
      </c>
      <c r="Y12">
        <v>0</v>
      </c>
      <c r="Z12">
        <v>-291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-158</v>
      </c>
      <c r="P13" s="88">
        <v>-308</v>
      </c>
      <c r="Q13" s="88">
        <v>0</v>
      </c>
      <c r="R13" s="88">
        <v>0</v>
      </c>
      <c r="S13" s="116">
        <v>0</v>
      </c>
      <c r="U13" s="115">
        <v>-466</v>
      </c>
      <c r="V13" s="116">
        <v>0</v>
      </c>
      <c r="W13">
        <v>-158</v>
      </c>
      <c r="X13">
        <v>0</v>
      </c>
      <c r="Y13">
        <v>0</v>
      </c>
      <c r="Z13">
        <v>-308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-163</v>
      </c>
      <c r="P14" s="88">
        <v>-325</v>
      </c>
      <c r="Q14" s="88">
        <v>0</v>
      </c>
      <c r="R14" s="88">
        <v>0</v>
      </c>
      <c r="S14" s="116">
        <v>0</v>
      </c>
      <c r="U14" s="115">
        <v>-488</v>
      </c>
      <c r="V14" s="116">
        <v>0.39</v>
      </c>
      <c r="W14">
        <v>-163</v>
      </c>
      <c r="X14">
        <v>0</v>
      </c>
      <c r="Y14">
        <v>0.39</v>
      </c>
      <c r="Z14">
        <v>-325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-183</v>
      </c>
      <c r="P15" s="88">
        <v>-347</v>
      </c>
      <c r="Q15" s="88">
        <v>0</v>
      </c>
      <c r="R15" s="88">
        <v>0</v>
      </c>
      <c r="S15" s="116">
        <v>0</v>
      </c>
      <c r="U15" s="115">
        <v>-530</v>
      </c>
      <c r="V15" s="116">
        <v>0</v>
      </c>
      <c r="W15">
        <v>-183</v>
      </c>
      <c r="X15">
        <v>0</v>
      </c>
      <c r="Y15">
        <v>0</v>
      </c>
      <c r="Z15">
        <v>-347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</v>
      </c>
      <c r="N16" s="115">
        <v>0</v>
      </c>
      <c r="O16" s="88">
        <v>-193</v>
      </c>
      <c r="P16" s="88">
        <v>-326.07</v>
      </c>
      <c r="Q16" s="88">
        <v>0</v>
      </c>
      <c r="R16" s="88">
        <v>0</v>
      </c>
      <c r="S16" s="116">
        <v>0</v>
      </c>
      <c r="U16" s="115">
        <v>-519.07000000000005</v>
      </c>
      <c r="V16" s="116">
        <v>0.1</v>
      </c>
      <c r="W16">
        <v>-193</v>
      </c>
      <c r="X16">
        <v>0</v>
      </c>
      <c r="Y16">
        <v>0.1</v>
      </c>
      <c r="Z16">
        <v>-326.07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2.0299999999999998</v>
      </c>
      <c r="N17" s="115">
        <v>0</v>
      </c>
      <c r="O17" s="88">
        <v>-203</v>
      </c>
      <c r="P17" s="88">
        <v>-56</v>
      </c>
      <c r="Q17" s="88">
        <v>0</v>
      </c>
      <c r="R17" s="88">
        <v>0</v>
      </c>
      <c r="S17" s="116">
        <v>0</v>
      </c>
      <c r="U17" s="115">
        <v>-259</v>
      </c>
      <c r="V17" s="116">
        <v>2.0299999999999998</v>
      </c>
      <c r="W17">
        <v>-203</v>
      </c>
      <c r="X17">
        <v>0</v>
      </c>
      <c r="Y17">
        <v>2.0299999999999998</v>
      </c>
      <c r="Z17">
        <v>-56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8.7799999999999994</v>
      </c>
      <c r="N18" s="115">
        <v>0</v>
      </c>
      <c r="O18" s="88">
        <v>-213</v>
      </c>
      <c r="P18" s="88">
        <v>-75</v>
      </c>
      <c r="Q18" s="88">
        <v>0</v>
      </c>
      <c r="R18" s="88">
        <v>0</v>
      </c>
      <c r="S18" s="116">
        <v>0</v>
      </c>
      <c r="U18" s="115">
        <v>-288</v>
      </c>
      <c r="V18" s="116">
        <v>8.7799999999999994</v>
      </c>
      <c r="W18">
        <v>-213</v>
      </c>
      <c r="X18">
        <v>0</v>
      </c>
      <c r="Y18">
        <v>8.7799999999999994</v>
      </c>
      <c r="Z18">
        <v>-75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4.25</v>
      </c>
      <c r="N19" s="115">
        <v>0</v>
      </c>
      <c r="O19" s="88">
        <v>-218</v>
      </c>
      <c r="P19" s="88">
        <v>-84</v>
      </c>
      <c r="Q19" s="88">
        <v>0</v>
      </c>
      <c r="R19" s="88">
        <v>0</v>
      </c>
      <c r="S19" s="116">
        <v>0</v>
      </c>
      <c r="U19" s="115">
        <v>-302</v>
      </c>
      <c r="V19" s="116">
        <v>4.25</v>
      </c>
      <c r="W19">
        <v>-218</v>
      </c>
      <c r="X19">
        <v>0</v>
      </c>
      <c r="Y19">
        <v>4.25</v>
      </c>
      <c r="Z19">
        <v>-84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6.37</v>
      </c>
      <c r="N20" s="115">
        <v>0</v>
      </c>
      <c r="O20" s="88">
        <v>-228</v>
      </c>
      <c r="P20" s="88">
        <v>-424</v>
      </c>
      <c r="Q20" s="88">
        <v>0</v>
      </c>
      <c r="R20" s="88">
        <v>0</v>
      </c>
      <c r="S20" s="116">
        <v>0</v>
      </c>
      <c r="U20" s="115">
        <v>-652</v>
      </c>
      <c r="V20" s="116">
        <v>6.37</v>
      </c>
      <c r="W20">
        <v>-228</v>
      </c>
      <c r="X20">
        <v>0</v>
      </c>
      <c r="Y20">
        <v>6.37</v>
      </c>
      <c r="Z20">
        <v>-424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5.4</v>
      </c>
      <c r="N21" s="115">
        <v>0</v>
      </c>
      <c r="O21" s="88">
        <v>-228</v>
      </c>
      <c r="P21" s="88">
        <v>-446</v>
      </c>
      <c r="Q21" s="88">
        <v>0</v>
      </c>
      <c r="R21" s="88">
        <v>0</v>
      </c>
      <c r="S21" s="116">
        <v>0</v>
      </c>
      <c r="U21" s="115">
        <v>-674</v>
      </c>
      <c r="V21" s="116">
        <v>5.4</v>
      </c>
      <c r="W21">
        <v>-228</v>
      </c>
      <c r="X21">
        <v>0</v>
      </c>
      <c r="Y21">
        <v>5.4</v>
      </c>
      <c r="Z21">
        <v>-446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-255.26</v>
      </c>
      <c r="P22" s="88">
        <v>-468</v>
      </c>
      <c r="Q22" s="88">
        <v>0</v>
      </c>
      <c r="R22" s="88">
        <v>0</v>
      </c>
      <c r="S22" s="116">
        <v>0</v>
      </c>
      <c r="U22" s="115">
        <v>-723.26</v>
      </c>
      <c r="V22" s="116">
        <v>0</v>
      </c>
      <c r="W22">
        <v>-255.26</v>
      </c>
      <c r="X22">
        <v>0</v>
      </c>
      <c r="Y22">
        <v>0</v>
      </c>
      <c r="Z22">
        <v>-468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9.65</v>
      </c>
      <c r="N23" s="115">
        <v>0</v>
      </c>
      <c r="O23" s="88">
        <v>-278</v>
      </c>
      <c r="P23" s="88">
        <v>-157</v>
      </c>
      <c r="Q23" s="88">
        <v>0</v>
      </c>
      <c r="R23" s="88">
        <v>0</v>
      </c>
      <c r="S23" s="116">
        <v>0</v>
      </c>
      <c r="U23" s="115">
        <v>-435</v>
      </c>
      <c r="V23" s="116">
        <v>9.65</v>
      </c>
      <c r="W23">
        <v>-278</v>
      </c>
      <c r="X23">
        <v>0</v>
      </c>
      <c r="Y23">
        <v>9.65</v>
      </c>
      <c r="Z23">
        <v>-157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-278</v>
      </c>
      <c r="P24" s="88">
        <v>-494</v>
      </c>
      <c r="Q24" s="88">
        <v>0</v>
      </c>
      <c r="R24" s="88">
        <v>0</v>
      </c>
      <c r="S24" s="116">
        <v>0</v>
      </c>
      <c r="U24" s="115">
        <v>-772</v>
      </c>
      <c r="V24" s="116">
        <v>9.65</v>
      </c>
      <c r="W24">
        <v>-278</v>
      </c>
      <c r="X24">
        <v>0</v>
      </c>
      <c r="Y24">
        <v>9.65</v>
      </c>
      <c r="Z24">
        <v>-494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9.65</v>
      </c>
      <c r="N25" s="115">
        <v>0</v>
      </c>
      <c r="O25" s="88">
        <v>-335</v>
      </c>
      <c r="P25" s="88">
        <v>-507</v>
      </c>
      <c r="Q25" s="88">
        <v>0</v>
      </c>
      <c r="R25" s="88">
        <v>0</v>
      </c>
      <c r="S25" s="116">
        <v>0</v>
      </c>
      <c r="U25" s="115">
        <v>-842</v>
      </c>
      <c r="V25" s="116">
        <v>9.65</v>
      </c>
      <c r="W25">
        <v>-335</v>
      </c>
      <c r="X25">
        <v>0</v>
      </c>
      <c r="Y25">
        <v>9.65</v>
      </c>
      <c r="Z25">
        <v>-507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8.8800000000000008</v>
      </c>
      <c r="N26" s="115">
        <v>0</v>
      </c>
      <c r="O26" s="88">
        <v>-268</v>
      </c>
      <c r="P26" s="88">
        <v>-521</v>
      </c>
      <c r="Q26" s="88">
        <v>0</v>
      </c>
      <c r="R26" s="88">
        <v>0</v>
      </c>
      <c r="S26" s="116">
        <v>0</v>
      </c>
      <c r="U26" s="115">
        <v>-789</v>
      </c>
      <c r="V26" s="116">
        <v>8.8800000000000008</v>
      </c>
      <c r="W26">
        <v>-268</v>
      </c>
      <c r="X26">
        <v>0</v>
      </c>
      <c r="Y26">
        <v>8.8800000000000008</v>
      </c>
      <c r="Z26">
        <v>-521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4.92</v>
      </c>
      <c r="N27" s="115">
        <v>0</v>
      </c>
      <c r="O27" s="88">
        <v>-233.56</v>
      </c>
      <c r="P27" s="88">
        <v>-524</v>
      </c>
      <c r="Q27" s="88">
        <v>0</v>
      </c>
      <c r="R27" s="88">
        <v>0</v>
      </c>
      <c r="S27" s="116">
        <v>0</v>
      </c>
      <c r="U27" s="115">
        <v>-757.56</v>
      </c>
      <c r="V27" s="116">
        <v>4.92</v>
      </c>
      <c r="W27">
        <v>-233.56</v>
      </c>
      <c r="X27">
        <v>0</v>
      </c>
      <c r="Y27">
        <v>4.92</v>
      </c>
      <c r="Z27">
        <v>-524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8.8800000000000008</v>
      </c>
      <c r="N28" s="115">
        <v>0</v>
      </c>
      <c r="O28" s="88">
        <v>-243</v>
      </c>
      <c r="P28" s="88">
        <v>-211</v>
      </c>
      <c r="Q28" s="88">
        <v>0</v>
      </c>
      <c r="R28" s="88">
        <v>0</v>
      </c>
      <c r="S28" s="116">
        <v>0</v>
      </c>
      <c r="U28" s="115">
        <v>-454</v>
      </c>
      <c r="V28" s="116">
        <v>8.8800000000000008</v>
      </c>
      <c r="W28">
        <v>-243</v>
      </c>
      <c r="X28">
        <v>0</v>
      </c>
      <c r="Y28">
        <v>8.8800000000000008</v>
      </c>
      <c r="Z28">
        <v>-211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0.68</v>
      </c>
      <c r="N29" s="115">
        <v>0</v>
      </c>
      <c r="O29" s="88">
        <v>-253</v>
      </c>
      <c r="P29" s="88">
        <v>-225</v>
      </c>
      <c r="Q29" s="88">
        <v>0</v>
      </c>
      <c r="R29" s="88">
        <v>0</v>
      </c>
      <c r="S29" s="116">
        <v>0</v>
      </c>
      <c r="U29" s="115">
        <v>-478</v>
      </c>
      <c r="V29" s="116">
        <v>0.68</v>
      </c>
      <c r="W29">
        <v>-253</v>
      </c>
      <c r="X29">
        <v>0</v>
      </c>
      <c r="Y29">
        <v>0.68</v>
      </c>
      <c r="Z29">
        <v>-225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6.56</v>
      </c>
      <c r="N30" s="115">
        <v>0</v>
      </c>
      <c r="O30" s="88">
        <v>-253</v>
      </c>
      <c r="P30" s="88">
        <v>-243</v>
      </c>
      <c r="Q30" s="88">
        <v>0</v>
      </c>
      <c r="R30" s="88">
        <v>0</v>
      </c>
      <c r="S30" s="116">
        <v>0</v>
      </c>
      <c r="U30" s="115">
        <v>-496</v>
      </c>
      <c r="V30" s="116">
        <v>6.56</v>
      </c>
      <c r="W30">
        <v>-253</v>
      </c>
      <c r="X30">
        <v>0</v>
      </c>
      <c r="Y30">
        <v>6.56</v>
      </c>
      <c r="Z30">
        <v>-243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8.11</v>
      </c>
      <c r="N31" s="115">
        <v>0</v>
      </c>
      <c r="O31" s="88">
        <v>-263</v>
      </c>
      <c r="P31" s="88">
        <v>-263</v>
      </c>
      <c r="Q31" s="88">
        <v>0</v>
      </c>
      <c r="R31" s="88">
        <v>0</v>
      </c>
      <c r="S31" s="116">
        <v>0</v>
      </c>
      <c r="U31" s="115">
        <v>-526</v>
      </c>
      <c r="V31" s="116">
        <v>8.11</v>
      </c>
      <c r="W31">
        <v>-263</v>
      </c>
      <c r="X31">
        <v>0</v>
      </c>
      <c r="Y31">
        <v>8.11</v>
      </c>
      <c r="Z31">
        <v>-263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-273</v>
      </c>
      <c r="P32" s="88">
        <v>-279</v>
      </c>
      <c r="Q32" s="88">
        <v>0</v>
      </c>
      <c r="R32" s="88">
        <v>0</v>
      </c>
      <c r="S32" s="116">
        <v>0</v>
      </c>
      <c r="U32" s="115">
        <v>-552</v>
      </c>
      <c r="V32" s="116">
        <v>9.65</v>
      </c>
      <c r="W32">
        <v>-273</v>
      </c>
      <c r="X32">
        <v>0</v>
      </c>
      <c r="Y32">
        <v>9.65</v>
      </c>
      <c r="Z32">
        <v>-279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7.62</v>
      </c>
      <c r="N33" s="115">
        <v>0</v>
      </c>
      <c r="O33" s="88">
        <v>-278</v>
      </c>
      <c r="P33" s="88">
        <v>-284</v>
      </c>
      <c r="Q33" s="88">
        <v>0</v>
      </c>
      <c r="R33" s="88">
        <v>0</v>
      </c>
      <c r="S33" s="116">
        <v>0</v>
      </c>
      <c r="U33" s="115">
        <v>-562</v>
      </c>
      <c r="V33" s="116">
        <v>7.62</v>
      </c>
      <c r="W33">
        <v>-278</v>
      </c>
      <c r="X33">
        <v>0</v>
      </c>
      <c r="Y33">
        <v>7.62</v>
      </c>
      <c r="Z33">
        <v>-284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6.76</v>
      </c>
      <c r="N34" s="115">
        <v>0</v>
      </c>
      <c r="O34" s="88">
        <v>-288</v>
      </c>
      <c r="P34" s="88">
        <v>-299</v>
      </c>
      <c r="Q34" s="88">
        <v>0</v>
      </c>
      <c r="R34" s="88">
        <v>0</v>
      </c>
      <c r="S34" s="116">
        <v>0</v>
      </c>
      <c r="U34" s="115">
        <v>-587</v>
      </c>
      <c r="V34" s="116">
        <v>6.76</v>
      </c>
      <c r="W34">
        <v>-288</v>
      </c>
      <c r="X34">
        <v>0</v>
      </c>
      <c r="Y34">
        <v>6.76</v>
      </c>
      <c r="Z34">
        <v>-299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0</v>
      </c>
      <c r="O35" s="88">
        <v>-318</v>
      </c>
      <c r="P35" s="88">
        <v>-304</v>
      </c>
      <c r="Q35" s="88">
        <v>0</v>
      </c>
      <c r="R35" s="88">
        <v>0</v>
      </c>
      <c r="S35" s="116">
        <v>0</v>
      </c>
      <c r="U35" s="115">
        <v>-622</v>
      </c>
      <c r="V35" s="116">
        <v>9.65</v>
      </c>
      <c r="W35">
        <v>-318</v>
      </c>
      <c r="X35">
        <v>0</v>
      </c>
      <c r="Y35">
        <v>9.65</v>
      </c>
      <c r="Z35">
        <v>-304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1.1599999999999999</v>
      </c>
      <c r="N36" s="115">
        <v>0</v>
      </c>
      <c r="O36" s="88">
        <v>-333</v>
      </c>
      <c r="P36" s="88">
        <v>-304</v>
      </c>
      <c r="Q36" s="88">
        <v>0</v>
      </c>
      <c r="R36" s="88">
        <v>0</v>
      </c>
      <c r="S36" s="116">
        <v>0</v>
      </c>
      <c r="U36" s="115">
        <v>-637</v>
      </c>
      <c r="V36" s="116">
        <v>1.1599999999999999</v>
      </c>
      <c r="W36">
        <v>-333</v>
      </c>
      <c r="X36">
        <v>0</v>
      </c>
      <c r="Y36">
        <v>1.1599999999999999</v>
      </c>
      <c r="Z36">
        <v>-304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9.65</v>
      </c>
      <c r="N37" s="115">
        <v>0</v>
      </c>
      <c r="O37" s="88">
        <v>-316</v>
      </c>
      <c r="P37" s="88">
        <v>-317</v>
      </c>
      <c r="Q37" s="88">
        <v>0</v>
      </c>
      <c r="R37" s="88">
        <v>0</v>
      </c>
      <c r="S37" s="116">
        <v>0</v>
      </c>
      <c r="U37" s="115">
        <v>-633</v>
      </c>
      <c r="V37" s="116">
        <v>9.65</v>
      </c>
      <c r="W37">
        <v>-316</v>
      </c>
      <c r="X37">
        <v>0</v>
      </c>
      <c r="Y37">
        <v>9.65</v>
      </c>
      <c r="Z37">
        <v>-317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8.1999999999999993</v>
      </c>
      <c r="N38" s="115">
        <v>0</v>
      </c>
      <c r="O38" s="88">
        <v>-331</v>
      </c>
      <c r="P38" s="88">
        <v>-321</v>
      </c>
      <c r="Q38" s="88">
        <v>0</v>
      </c>
      <c r="R38" s="88">
        <v>0</v>
      </c>
      <c r="S38" s="116">
        <v>0</v>
      </c>
      <c r="U38" s="115">
        <v>-652</v>
      </c>
      <c r="V38" s="116">
        <v>8.1999999999999993</v>
      </c>
      <c r="W38">
        <v>-331</v>
      </c>
      <c r="X38">
        <v>0</v>
      </c>
      <c r="Y38">
        <v>8.1999999999999993</v>
      </c>
      <c r="Z38">
        <v>-321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-262</v>
      </c>
      <c r="P39" s="88">
        <v>-288</v>
      </c>
      <c r="Q39" s="88">
        <v>0</v>
      </c>
      <c r="R39" s="88">
        <v>0</v>
      </c>
      <c r="S39" s="116">
        <v>0</v>
      </c>
      <c r="U39" s="115">
        <v>-550</v>
      </c>
      <c r="V39" s="116">
        <v>9.65</v>
      </c>
      <c r="W39">
        <v>-262</v>
      </c>
      <c r="X39">
        <v>0</v>
      </c>
      <c r="Y39">
        <v>9.65</v>
      </c>
      <c r="Z39">
        <v>-288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7.91</v>
      </c>
      <c r="N40" s="115">
        <v>0</v>
      </c>
      <c r="O40" s="88">
        <v>-267</v>
      </c>
      <c r="P40" s="88">
        <v>-106</v>
      </c>
      <c r="Q40" s="88">
        <v>0</v>
      </c>
      <c r="R40" s="88">
        <v>0</v>
      </c>
      <c r="S40" s="116">
        <v>0</v>
      </c>
      <c r="U40" s="115">
        <v>-373</v>
      </c>
      <c r="V40" s="116">
        <v>7.91</v>
      </c>
      <c r="W40">
        <v>-267</v>
      </c>
      <c r="X40">
        <v>0</v>
      </c>
      <c r="Y40">
        <v>7.91</v>
      </c>
      <c r="Z40">
        <v>-106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8.1999999999999993</v>
      </c>
      <c r="N41" s="115">
        <v>0</v>
      </c>
      <c r="O41" s="88">
        <v>-262</v>
      </c>
      <c r="P41" s="88">
        <v>-55</v>
      </c>
      <c r="Q41" s="88">
        <v>0</v>
      </c>
      <c r="R41" s="88">
        <v>0</v>
      </c>
      <c r="S41" s="116">
        <v>0</v>
      </c>
      <c r="U41" s="115">
        <v>-317</v>
      </c>
      <c r="V41" s="116">
        <v>8.1999999999999993</v>
      </c>
      <c r="W41">
        <v>-262</v>
      </c>
      <c r="X41">
        <v>0</v>
      </c>
      <c r="Y41">
        <v>8.1999999999999993</v>
      </c>
      <c r="Z41">
        <v>-55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-247</v>
      </c>
      <c r="P42" s="88">
        <v>-18</v>
      </c>
      <c r="Q42" s="88">
        <v>0</v>
      </c>
      <c r="R42" s="88">
        <v>0</v>
      </c>
      <c r="S42" s="116">
        <v>0</v>
      </c>
      <c r="U42" s="115">
        <v>-265</v>
      </c>
      <c r="V42" s="116">
        <v>9.65</v>
      </c>
      <c r="W42">
        <v>-247</v>
      </c>
      <c r="X42">
        <v>0</v>
      </c>
      <c r="Y42">
        <v>9.65</v>
      </c>
      <c r="Z42">
        <v>-18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1.83</v>
      </c>
      <c r="N43" s="115">
        <v>0</v>
      </c>
      <c r="O43" s="88">
        <v>-202</v>
      </c>
      <c r="P43" s="88">
        <v>0</v>
      </c>
      <c r="Q43" s="88">
        <v>0</v>
      </c>
      <c r="R43" s="88">
        <v>0</v>
      </c>
      <c r="S43" s="116">
        <v>0</v>
      </c>
      <c r="U43" s="115">
        <v>-202</v>
      </c>
      <c r="V43" s="116">
        <v>1.83</v>
      </c>
      <c r="W43">
        <v>-202</v>
      </c>
      <c r="X43">
        <v>0</v>
      </c>
      <c r="Y43">
        <v>1.83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9.36</v>
      </c>
      <c r="N44" s="115">
        <v>0</v>
      </c>
      <c r="O44" s="88">
        <v>-182</v>
      </c>
      <c r="P44" s="88">
        <v>0</v>
      </c>
      <c r="Q44" s="88">
        <v>0</v>
      </c>
      <c r="R44" s="88">
        <v>0</v>
      </c>
      <c r="S44" s="116">
        <v>0</v>
      </c>
      <c r="U44" s="115">
        <v>-182</v>
      </c>
      <c r="V44" s="116">
        <v>9.36</v>
      </c>
      <c r="W44">
        <v>-182</v>
      </c>
      <c r="X44">
        <v>0</v>
      </c>
      <c r="Y44">
        <v>9.36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8.49</v>
      </c>
      <c r="N45" s="115">
        <v>0</v>
      </c>
      <c r="O45" s="88">
        <v>-177</v>
      </c>
      <c r="P45" s="88">
        <v>0</v>
      </c>
      <c r="Q45" s="88">
        <v>0</v>
      </c>
      <c r="R45" s="88">
        <v>0</v>
      </c>
      <c r="S45" s="116">
        <v>0</v>
      </c>
      <c r="U45" s="115">
        <v>-177</v>
      </c>
      <c r="V45" s="116">
        <v>8.49</v>
      </c>
      <c r="W45">
        <v>-177</v>
      </c>
      <c r="X45">
        <v>0</v>
      </c>
      <c r="Y45">
        <v>8.49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9.65</v>
      </c>
      <c r="N46" s="115">
        <v>0</v>
      </c>
      <c r="O46" s="88">
        <v>-172</v>
      </c>
      <c r="P46" s="88">
        <v>0</v>
      </c>
      <c r="Q46" s="88">
        <v>0</v>
      </c>
      <c r="R46" s="88">
        <v>0</v>
      </c>
      <c r="S46" s="116">
        <v>0</v>
      </c>
      <c r="U46" s="115">
        <v>-172</v>
      </c>
      <c r="V46" s="116">
        <v>9.65</v>
      </c>
      <c r="W46">
        <v>-172</v>
      </c>
      <c r="X46">
        <v>0</v>
      </c>
      <c r="Y46">
        <v>9.65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6.47</v>
      </c>
      <c r="N47" s="115">
        <v>0</v>
      </c>
      <c r="O47" s="88">
        <v>-177</v>
      </c>
      <c r="P47" s="88">
        <v>0</v>
      </c>
      <c r="Q47" s="88">
        <v>0</v>
      </c>
      <c r="R47" s="88">
        <v>0</v>
      </c>
      <c r="S47" s="116">
        <v>0</v>
      </c>
      <c r="U47" s="115">
        <v>-177</v>
      </c>
      <c r="V47" s="116">
        <v>6.47</v>
      </c>
      <c r="W47">
        <v>-177</v>
      </c>
      <c r="X47">
        <v>0</v>
      </c>
      <c r="Y47">
        <v>6.47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5.79</v>
      </c>
      <c r="N48" s="115">
        <v>0</v>
      </c>
      <c r="O48" s="88">
        <v>-162</v>
      </c>
      <c r="P48" s="88">
        <v>0</v>
      </c>
      <c r="Q48" s="88">
        <v>0</v>
      </c>
      <c r="R48" s="88">
        <v>0</v>
      </c>
      <c r="S48" s="116">
        <v>0</v>
      </c>
      <c r="U48" s="115">
        <v>-162</v>
      </c>
      <c r="V48" s="116">
        <v>5.79</v>
      </c>
      <c r="W48">
        <v>-162</v>
      </c>
      <c r="X48">
        <v>0</v>
      </c>
      <c r="Y48">
        <v>5.79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5.69</v>
      </c>
      <c r="N49" s="115">
        <v>0</v>
      </c>
      <c r="O49" s="88">
        <v>-152</v>
      </c>
      <c r="P49" s="88">
        <v>0</v>
      </c>
      <c r="Q49" s="88">
        <v>0</v>
      </c>
      <c r="R49" s="88">
        <v>0</v>
      </c>
      <c r="S49" s="116">
        <v>0</v>
      </c>
      <c r="U49" s="115">
        <v>-152</v>
      </c>
      <c r="V49" s="116">
        <v>5.69</v>
      </c>
      <c r="W49">
        <v>-152</v>
      </c>
      <c r="X49">
        <v>0</v>
      </c>
      <c r="Y49">
        <v>5.69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1.74</v>
      </c>
      <c r="N50" s="115">
        <v>0</v>
      </c>
      <c r="O50" s="88">
        <v>-147</v>
      </c>
      <c r="P50" s="88">
        <v>0</v>
      </c>
      <c r="Q50" s="88">
        <v>0</v>
      </c>
      <c r="R50" s="88">
        <v>0</v>
      </c>
      <c r="S50" s="116">
        <v>0</v>
      </c>
      <c r="U50" s="115">
        <v>-147</v>
      </c>
      <c r="V50" s="116">
        <v>1.74</v>
      </c>
      <c r="W50">
        <v>-147</v>
      </c>
      <c r="X50">
        <v>0</v>
      </c>
      <c r="Y50">
        <v>1.74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9.65</v>
      </c>
      <c r="L51" s="88">
        <v>0</v>
      </c>
      <c r="M51" s="116">
        <v>6.85</v>
      </c>
      <c r="N51" s="115">
        <v>0</v>
      </c>
      <c r="O51" s="88">
        <v>-117</v>
      </c>
      <c r="P51" s="88">
        <v>0</v>
      </c>
      <c r="Q51" s="88">
        <v>0</v>
      </c>
      <c r="R51" s="88">
        <v>0</v>
      </c>
      <c r="S51" s="116">
        <v>0</v>
      </c>
      <c r="U51" s="115">
        <v>-117</v>
      </c>
      <c r="V51" s="116">
        <v>16.5</v>
      </c>
      <c r="W51">
        <v>-117</v>
      </c>
      <c r="X51">
        <v>9.65</v>
      </c>
      <c r="Y51">
        <v>6.85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19.3</v>
      </c>
      <c r="L52" s="88">
        <v>0</v>
      </c>
      <c r="M52" s="116">
        <v>6.37</v>
      </c>
      <c r="N52" s="115">
        <v>0</v>
      </c>
      <c r="O52" s="88">
        <v>-117</v>
      </c>
      <c r="P52" s="88">
        <v>0</v>
      </c>
      <c r="Q52" s="88">
        <v>0</v>
      </c>
      <c r="R52" s="88">
        <v>0</v>
      </c>
      <c r="S52" s="116">
        <v>0</v>
      </c>
      <c r="U52" s="115">
        <v>-117</v>
      </c>
      <c r="V52" s="116">
        <v>25.67</v>
      </c>
      <c r="W52">
        <v>-117</v>
      </c>
      <c r="X52">
        <v>19.3</v>
      </c>
      <c r="Y52">
        <v>6.37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19.3</v>
      </c>
      <c r="L53" s="88">
        <v>0</v>
      </c>
      <c r="M53" s="116">
        <v>9.65</v>
      </c>
      <c r="N53" s="115">
        <v>0</v>
      </c>
      <c r="O53" s="88">
        <v>-107</v>
      </c>
      <c r="P53" s="88">
        <v>0</v>
      </c>
      <c r="Q53" s="88">
        <v>0</v>
      </c>
      <c r="R53" s="88">
        <v>0</v>
      </c>
      <c r="S53" s="116">
        <v>0</v>
      </c>
      <c r="U53" s="115">
        <v>-107</v>
      </c>
      <c r="V53" s="116">
        <v>28.95</v>
      </c>
      <c r="W53">
        <v>-107</v>
      </c>
      <c r="X53">
        <v>19.3</v>
      </c>
      <c r="Y53">
        <v>9.65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19.3</v>
      </c>
      <c r="L54" s="88">
        <v>0</v>
      </c>
      <c r="M54" s="116">
        <v>5.79</v>
      </c>
      <c r="N54" s="115">
        <v>0</v>
      </c>
      <c r="O54" s="88">
        <v>-112</v>
      </c>
      <c r="P54" s="88">
        <v>0</v>
      </c>
      <c r="Q54" s="88">
        <v>0</v>
      </c>
      <c r="R54" s="88">
        <v>0</v>
      </c>
      <c r="S54" s="116">
        <v>0</v>
      </c>
      <c r="U54" s="115">
        <v>-112</v>
      </c>
      <c r="V54" s="116">
        <v>25.09</v>
      </c>
      <c r="W54">
        <v>-112</v>
      </c>
      <c r="X54">
        <v>19.3</v>
      </c>
      <c r="Y54">
        <v>5.79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9.65</v>
      </c>
      <c r="L55" s="88">
        <v>0</v>
      </c>
      <c r="M55" s="116">
        <v>6.66</v>
      </c>
      <c r="N55" s="115">
        <v>0</v>
      </c>
      <c r="O55" s="88">
        <v>-87</v>
      </c>
      <c r="P55" s="88">
        <v>-3</v>
      </c>
      <c r="Q55" s="88">
        <v>0</v>
      </c>
      <c r="R55" s="88">
        <v>0</v>
      </c>
      <c r="S55" s="116">
        <v>0</v>
      </c>
      <c r="U55" s="115">
        <v>-90</v>
      </c>
      <c r="V55" s="116">
        <v>16.309999999999999</v>
      </c>
      <c r="W55">
        <v>-87</v>
      </c>
      <c r="X55">
        <v>9.65</v>
      </c>
      <c r="Y55">
        <v>6.66</v>
      </c>
      <c r="Z55">
        <v>-3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28.95</v>
      </c>
      <c r="L56" s="88">
        <v>0</v>
      </c>
      <c r="M56" s="116">
        <v>7.53</v>
      </c>
      <c r="N56" s="115">
        <v>0</v>
      </c>
      <c r="O56" s="88">
        <v>-92</v>
      </c>
      <c r="P56" s="88">
        <v>-10</v>
      </c>
      <c r="Q56" s="88">
        <v>0</v>
      </c>
      <c r="R56" s="88">
        <v>0</v>
      </c>
      <c r="S56" s="116">
        <v>0</v>
      </c>
      <c r="U56" s="115">
        <v>-102</v>
      </c>
      <c r="V56" s="116">
        <v>36.479999999999997</v>
      </c>
      <c r="W56">
        <v>-92</v>
      </c>
      <c r="X56">
        <v>28.95</v>
      </c>
      <c r="Y56">
        <v>7.53</v>
      </c>
      <c r="Z56">
        <v>-10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28.96</v>
      </c>
      <c r="L57" s="88">
        <v>0</v>
      </c>
      <c r="M57" s="116">
        <v>1.25</v>
      </c>
      <c r="N57" s="115">
        <v>0</v>
      </c>
      <c r="O57" s="88">
        <v>-97</v>
      </c>
      <c r="P57" s="88">
        <v>0</v>
      </c>
      <c r="Q57" s="88">
        <v>0</v>
      </c>
      <c r="R57" s="88">
        <v>0</v>
      </c>
      <c r="S57" s="116">
        <v>0</v>
      </c>
      <c r="U57" s="115">
        <v>-97</v>
      </c>
      <c r="V57" s="116">
        <v>30.21</v>
      </c>
      <c r="W57">
        <v>-97</v>
      </c>
      <c r="X57">
        <v>28.96</v>
      </c>
      <c r="Y57">
        <v>1.25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28.95</v>
      </c>
      <c r="L58" s="88">
        <v>0</v>
      </c>
      <c r="M58" s="116">
        <v>7.05</v>
      </c>
      <c r="N58" s="115">
        <v>0</v>
      </c>
      <c r="O58" s="88">
        <v>-113.58</v>
      </c>
      <c r="P58" s="88">
        <v>0</v>
      </c>
      <c r="Q58" s="88">
        <v>0</v>
      </c>
      <c r="R58" s="88">
        <v>0</v>
      </c>
      <c r="S58" s="116">
        <v>0</v>
      </c>
      <c r="U58" s="115">
        <v>-113.58</v>
      </c>
      <c r="V58" s="116">
        <v>36</v>
      </c>
      <c r="W58">
        <v>-113.58</v>
      </c>
      <c r="X58">
        <v>28.95</v>
      </c>
      <c r="Y58">
        <v>7.05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51.15</v>
      </c>
      <c r="L59" s="88">
        <v>0</v>
      </c>
      <c r="M59" s="116">
        <v>8.4</v>
      </c>
      <c r="N59" s="115">
        <v>0</v>
      </c>
      <c r="O59" s="88">
        <v>-161</v>
      </c>
      <c r="P59" s="88">
        <v>0</v>
      </c>
      <c r="Q59" s="88">
        <v>0</v>
      </c>
      <c r="R59" s="88">
        <v>0</v>
      </c>
      <c r="S59" s="116">
        <v>0</v>
      </c>
      <c r="U59" s="115">
        <v>-161</v>
      </c>
      <c r="V59" s="116">
        <v>59.55</v>
      </c>
      <c r="W59">
        <v>-161</v>
      </c>
      <c r="X59">
        <v>51.15</v>
      </c>
      <c r="Y59">
        <v>8.4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77.209999999999994</v>
      </c>
      <c r="L60" s="88">
        <v>0</v>
      </c>
      <c r="M60" s="116">
        <v>9.65</v>
      </c>
      <c r="N60" s="115">
        <v>0</v>
      </c>
      <c r="O60" s="88">
        <v>-183</v>
      </c>
      <c r="P60" s="88">
        <v>0</v>
      </c>
      <c r="Q60" s="88">
        <v>0</v>
      </c>
      <c r="R60" s="88">
        <v>0</v>
      </c>
      <c r="S60" s="116">
        <v>0</v>
      </c>
      <c r="U60" s="115">
        <v>-183</v>
      </c>
      <c r="V60" s="116">
        <v>86.86</v>
      </c>
      <c r="W60">
        <v>-183</v>
      </c>
      <c r="X60">
        <v>77.209999999999994</v>
      </c>
      <c r="Y60">
        <v>9.65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77.209999999999994</v>
      </c>
      <c r="L61" s="88">
        <v>0</v>
      </c>
      <c r="M61" s="116">
        <v>9.65</v>
      </c>
      <c r="N61" s="115">
        <v>0</v>
      </c>
      <c r="O61" s="88">
        <v>-168</v>
      </c>
      <c r="P61" s="88">
        <v>0</v>
      </c>
      <c r="Q61" s="88">
        <v>0</v>
      </c>
      <c r="R61" s="88">
        <v>0</v>
      </c>
      <c r="S61" s="116">
        <v>0</v>
      </c>
      <c r="U61" s="115">
        <v>-168</v>
      </c>
      <c r="V61" s="116">
        <v>86.86</v>
      </c>
      <c r="W61">
        <v>-168</v>
      </c>
      <c r="X61">
        <v>77.209999999999994</v>
      </c>
      <c r="Y61">
        <v>9.65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77.209999999999994</v>
      </c>
      <c r="L62" s="88">
        <v>0</v>
      </c>
      <c r="M62" s="116">
        <v>9.65</v>
      </c>
      <c r="N62" s="115">
        <v>0</v>
      </c>
      <c r="O62" s="88">
        <v>-153</v>
      </c>
      <c r="P62" s="88">
        <v>0</v>
      </c>
      <c r="Q62" s="88">
        <v>0</v>
      </c>
      <c r="R62" s="88">
        <v>0</v>
      </c>
      <c r="S62" s="116">
        <v>0</v>
      </c>
      <c r="U62" s="115">
        <v>-153</v>
      </c>
      <c r="V62" s="116">
        <v>86.86</v>
      </c>
      <c r="W62">
        <v>-153</v>
      </c>
      <c r="X62">
        <v>77.209999999999994</v>
      </c>
      <c r="Y62">
        <v>9.65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57.9</v>
      </c>
      <c r="L63" s="88">
        <v>0</v>
      </c>
      <c r="M63" s="116">
        <v>8.98</v>
      </c>
      <c r="N63" s="115">
        <v>0</v>
      </c>
      <c r="O63" s="88">
        <v>-133</v>
      </c>
      <c r="P63" s="88">
        <v>-20.48</v>
      </c>
      <c r="Q63" s="88">
        <v>0</v>
      </c>
      <c r="R63" s="88">
        <v>0</v>
      </c>
      <c r="S63" s="116">
        <v>0</v>
      </c>
      <c r="U63" s="115">
        <v>-153.47999999999999</v>
      </c>
      <c r="V63" s="116">
        <v>66.88</v>
      </c>
      <c r="W63">
        <v>-133</v>
      </c>
      <c r="X63">
        <v>57.9</v>
      </c>
      <c r="Y63">
        <v>8.98</v>
      </c>
      <c r="Z63">
        <v>-20.48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77.209999999999994</v>
      </c>
      <c r="L64" s="88">
        <v>0</v>
      </c>
      <c r="M64" s="116">
        <v>2.5099999999999998</v>
      </c>
      <c r="N64" s="115">
        <v>0</v>
      </c>
      <c r="O64" s="88">
        <v>-118</v>
      </c>
      <c r="P64" s="88">
        <v>-118.27</v>
      </c>
      <c r="Q64" s="88">
        <v>0</v>
      </c>
      <c r="R64" s="88">
        <v>0</v>
      </c>
      <c r="S64" s="116">
        <v>0</v>
      </c>
      <c r="U64" s="115">
        <v>-236.27</v>
      </c>
      <c r="V64" s="116">
        <v>79.72</v>
      </c>
      <c r="W64">
        <v>-118</v>
      </c>
      <c r="X64">
        <v>77.209999999999994</v>
      </c>
      <c r="Y64">
        <v>2.5099999999999998</v>
      </c>
      <c r="Z64">
        <v>-118.27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77.209999999999994</v>
      </c>
      <c r="L65" s="88">
        <v>0</v>
      </c>
      <c r="M65" s="116">
        <v>9.65</v>
      </c>
      <c r="N65" s="115">
        <v>0</v>
      </c>
      <c r="O65" s="88">
        <v>-103</v>
      </c>
      <c r="P65" s="88">
        <v>-223</v>
      </c>
      <c r="Q65" s="88">
        <v>0</v>
      </c>
      <c r="R65" s="88">
        <v>0</v>
      </c>
      <c r="S65" s="116">
        <v>0</v>
      </c>
      <c r="U65" s="115">
        <v>-326</v>
      </c>
      <c r="V65" s="116">
        <v>86.86</v>
      </c>
      <c r="W65">
        <v>-103</v>
      </c>
      <c r="X65">
        <v>77.209999999999994</v>
      </c>
      <c r="Y65">
        <v>9.65</v>
      </c>
      <c r="Z65">
        <v>-223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77.209999999999994</v>
      </c>
      <c r="L66" s="88">
        <v>0</v>
      </c>
      <c r="M66" s="116">
        <v>9.65</v>
      </c>
      <c r="N66" s="115">
        <v>0</v>
      </c>
      <c r="O66" s="88">
        <v>-93</v>
      </c>
      <c r="P66" s="88">
        <v>-210</v>
      </c>
      <c r="Q66" s="88">
        <v>0</v>
      </c>
      <c r="R66" s="88">
        <v>0</v>
      </c>
      <c r="S66" s="116">
        <v>0</v>
      </c>
      <c r="U66" s="115">
        <v>-303</v>
      </c>
      <c r="V66" s="116">
        <v>86.86</v>
      </c>
      <c r="W66">
        <v>-93</v>
      </c>
      <c r="X66">
        <v>77.209999999999994</v>
      </c>
      <c r="Y66">
        <v>9.65</v>
      </c>
      <c r="Z66">
        <v>-210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57.91</v>
      </c>
      <c r="L67" s="88">
        <v>0</v>
      </c>
      <c r="M67" s="116">
        <v>9.65</v>
      </c>
      <c r="N67" s="115">
        <v>0</v>
      </c>
      <c r="O67" s="88">
        <v>-88</v>
      </c>
      <c r="P67" s="88">
        <v>-202</v>
      </c>
      <c r="Q67" s="88">
        <v>0</v>
      </c>
      <c r="R67" s="88">
        <v>0</v>
      </c>
      <c r="S67" s="116">
        <v>0</v>
      </c>
      <c r="U67" s="115">
        <v>-290</v>
      </c>
      <c r="V67" s="116">
        <v>67.56</v>
      </c>
      <c r="W67">
        <v>-88</v>
      </c>
      <c r="X67">
        <v>57.91</v>
      </c>
      <c r="Y67">
        <v>9.65</v>
      </c>
      <c r="Z67">
        <v>-202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77.209999999999994</v>
      </c>
      <c r="L68" s="88">
        <v>0</v>
      </c>
      <c r="M68" s="116">
        <v>9.65</v>
      </c>
      <c r="N68" s="115">
        <v>0</v>
      </c>
      <c r="O68" s="88">
        <v>-78</v>
      </c>
      <c r="P68" s="88">
        <v>-197</v>
      </c>
      <c r="Q68" s="88">
        <v>0</v>
      </c>
      <c r="R68" s="88">
        <v>0</v>
      </c>
      <c r="S68" s="116">
        <v>0</v>
      </c>
      <c r="U68" s="115">
        <v>-275</v>
      </c>
      <c r="V68" s="116">
        <v>86.86</v>
      </c>
      <c r="W68">
        <v>-78</v>
      </c>
      <c r="X68">
        <v>77.209999999999994</v>
      </c>
      <c r="Y68">
        <v>9.65</v>
      </c>
      <c r="Z68">
        <v>-197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77.209999999999994</v>
      </c>
      <c r="L69" s="88">
        <v>0</v>
      </c>
      <c r="M69" s="116">
        <v>9.65</v>
      </c>
      <c r="N69" s="115">
        <v>0</v>
      </c>
      <c r="O69" s="88">
        <v>-68</v>
      </c>
      <c r="P69" s="88">
        <v>-193</v>
      </c>
      <c r="Q69" s="88">
        <v>0</v>
      </c>
      <c r="R69" s="88">
        <v>0</v>
      </c>
      <c r="S69" s="116">
        <v>0</v>
      </c>
      <c r="U69" s="115">
        <v>-261</v>
      </c>
      <c r="V69" s="116">
        <v>86.86</v>
      </c>
      <c r="W69">
        <v>-68</v>
      </c>
      <c r="X69">
        <v>77.209999999999994</v>
      </c>
      <c r="Y69">
        <v>9.65</v>
      </c>
      <c r="Z69">
        <v>-193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77.209999999999994</v>
      </c>
      <c r="L70" s="88">
        <v>0</v>
      </c>
      <c r="M70" s="116">
        <v>6.56</v>
      </c>
      <c r="N70" s="115">
        <v>0</v>
      </c>
      <c r="O70" s="88">
        <v>-68</v>
      </c>
      <c r="P70" s="88">
        <v>-192</v>
      </c>
      <c r="Q70" s="88">
        <v>0</v>
      </c>
      <c r="R70" s="88">
        <v>0</v>
      </c>
      <c r="S70" s="116">
        <v>0</v>
      </c>
      <c r="U70" s="115">
        <v>-260</v>
      </c>
      <c r="V70" s="116">
        <v>83.77</v>
      </c>
      <c r="W70">
        <v>-68</v>
      </c>
      <c r="X70">
        <v>77.209999999999994</v>
      </c>
      <c r="Y70">
        <v>6.56</v>
      </c>
      <c r="Z70">
        <v>-192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55.01</v>
      </c>
      <c r="L71" s="88">
        <v>0</v>
      </c>
      <c r="M71" s="116">
        <v>2.61</v>
      </c>
      <c r="N71" s="115">
        <v>0</v>
      </c>
      <c r="O71" s="88">
        <v>-160</v>
      </c>
      <c r="P71" s="88">
        <v>-194</v>
      </c>
      <c r="Q71" s="88">
        <v>0</v>
      </c>
      <c r="R71" s="88">
        <v>0</v>
      </c>
      <c r="S71" s="116">
        <v>0</v>
      </c>
      <c r="U71" s="115">
        <v>-354</v>
      </c>
      <c r="V71" s="116">
        <v>57.62</v>
      </c>
      <c r="W71">
        <v>-160</v>
      </c>
      <c r="X71">
        <v>55.01</v>
      </c>
      <c r="Y71">
        <v>2.61</v>
      </c>
      <c r="Z71">
        <v>-194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67.56</v>
      </c>
      <c r="L72" s="88">
        <v>0</v>
      </c>
      <c r="M72" s="116">
        <v>9.65</v>
      </c>
      <c r="N72" s="115">
        <v>0</v>
      </c>
      <c r="O72" s="88">
        <v>-150</v>
      </c>
      <c r="P72" s="88">
        <v>-193</v>
      </c>
      <c r="Q72" s="88">
        <v>0</v>
      </c>
      <c r="R72" s="88">
        <v>0</v>
      </c>
      <c r="S72" s="116">
        <v>0</v>
      </c>
      <c r="U72" s="115">
        <v>-343</v>
      </c>
      <c r="V72" s="116">
        <v>77.209999999999994</v>
      </c>
      <c r="W72">
        <v>-150</v>
      </c>
      <c r="X72">
        <v>67.56</v>
      </c>
      <c r="Y72">
        <v>9.65</v>
      </c>
      <c r="Z72">
        <v>-193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48.26</v>
      </c>
      <c r="L73" s="88">
        <v>0</v>
      </c>
      <c r="M73" s="116">
        <v>9.65</v>
      </c>
      <c r="N73" s="115">
        <v>0</v>
      </c>
      <c r="O73" s="88">
        <v>-145</v>
      </c>
      <c r="P73" s="88">
        <v>-188</v>
      </c>
      <c r="Q73" s="88">
        <v>0</v>
      </c>
      <c r="R73" s="88">
        <v>0</v>
      </c>
      <c r="S73" s="116">
        <v>0</v>
      </c>
      <c r="U73" s="115">
        <v>-333</v>
      </c>
      <c r="V73" s="116">
        <v>57.91</v>
      </c>
      <c r="W73">
        <v>-145</v>
      </c>
      <c r="X73">
        <v>48.26</v>
      </c>
      <c r="Y73">
        <v>9.65</v>
      </c>
      <c r="Z73">
        <v>-188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38.61</v>
      </c>
      <c r="L74" s="88">
        <v>0</v>
      </c>
      <c r="M74" s="116">
        <v>9.65</v>
      </c>
      <c r="N74" s="115">
        <v>0</v>
      </c>
      <c r="O74" s="88">
        <v>-125</v>
      </c>
      <c r="P74" s="88">
        <v>-190</v>
      </c>
      <c r="Q74" s="88">
        <v>0</v>
      </c>
      <c r="R74" s="88">
        <v>0</v>
      </c>
      <c r="S74" s="116">
        <v>0</v>
      </c>
      <c r="U74" s="115">
        <v>-315</v>
      </c>
      <c r="V74" s="116">
        <v>48.26</v>
      </c>
      <c r="W74">
        <v>-125</v>
      </c>
      <c r="X74">
        <v>38.61</v>
      </c>
      <c r="Y74">
        <v>9.65</v>
      </c>
      <c r="Z74">
        <v>-190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28.95</v>
      </c>
      <c r="L75" s="88">
        <v>0</v>
      </c>
      <c r="M75" s="116">
        <v>9.65</v>
      </c>
      <c r="N75" s="115">
        <v>0</v>
      </c>
      <c r="O75" s="88">
        <v>-110</v>
      </c>
      <c r="P75" s="88">
        <v>-191</v>
      </c>
      <c r="Q75" s="88">
        <v>0</v>
      </c>
      <c r="R75" s="88">
        <v>0</v>
      </c>
      <c r="S75" s="116">
        <v>0</v>
      </c>
      <c r="U75" s="115">
        <v>-301</v>
      </c>
      <c r="V75" s="116">
        <v>38.6</v>
      </c>
      <c r="W75">
        <v>-110</v>
      </c>
      <c r="X75">
        <v>28.95</v>
      </c>
      <c r="Y75">
        <v>9.65</v>
      </c>
      <c r="Z75">
        <v>-191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38.61</v>
      </c>
      <c r="L76" s="88">
        <v>0</v>
      </c>
      <c r="M76" s="116">
        <v>9.65</v>
      </c>
      <c r="N76" s="115">
        <v>0</v>
      </c>
      <c r="O76" s="88">
        <v>-100</v>
      </c>
      <c r="P76" s="88">
        <v>-199</v>
      </c>
      <c r="Q76" s="88">
        <v>0</v>
      </c>
      <c r="R76" s="88">
        <v>0</v>
      </c>
      <c r="S76" s="116">
        <v>0</v>
      </c>
      <c r="U76" s="115">
        <v>-299</v>
      </c>
      <c r="V76" s="116">
        <v>48.26</v>
      </c>
      <c r="W76">
        <v>-100</v>
      </c>
      <c r="X76">
        <v>38.61</v>
      </c>
      <c r="Y76">
        <v>9.65</v>
      </c>
      <c r="Z76">
        <v>-199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33.78</v>
      </c>
      <c r="L77" s="88">
        <v>0</v>
      </c>
      <c r="M77" s="116">
        <v>9.65</v>
      </c>
      <c r="N77" s="115">
        <v>0</v>
      </c>
      <c r="O77" s="88">
        <v>-90</v>
      </c>
      <c r="P77" s="88">
        <v>-204</v>
      </c>
      <c r="Q77" s="88">
        <v>0</v>
      </c>
      <c r="R77" s="88">
        <v>0</v>
      </c>
      <c r="S77" s="116">
        <v>0</v>
      </c>
      <c r="U77" s="115">
        <v>-294</v>
      </c>
      <c r="V77" s="116">
        <v>43.43</v>
      </c>
      <c r="W77">
        <v>-90</v>
      </c>
      <c r="X77">
        <v>33.78</v>
      </c>
      <c r="Y77">
        <v>9.65</v>
      </c>
      <c r="Z77">
        <v>-204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28.95</v>
      </c>
      <c r="L78" s="88">
        <v>0</v>
      </c>
      <c r="M78" s="116">
        <v>0.39</v>
      </c>
      <c r="N78" s="115">
        <v>0</v>
      </c>
      <c r="O78" s="88">
        <v>-70</v>
      </c>
      <c r="P78" s="88">
        <v>-204</v>
      </c>
      <c r="Q78" s="88">
        <v>0</v>
      </c>
      <c r="R78" s="88">
        <v>0</v>
      </c>
      <c r="S78" s="116">
        <v>0</v>
      </c>
      <c r="U78" s="115">
        <v>-274</v>
      </c>
      <c r="V78" s="116">
        <v>29.34</v>
      </c>
      <c r="W78">
        <v>-70</v>
      </c>
      <c r="X78">
        <v>28.95</v>
      </c>
      <c r="Y78">
        <v>0.39</v>
      </c>
      <c r="Z78">
        <v>-204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9.36</v>
      </c>
      <c r="N79" s="115">
        <v>0</v>
      </c>
      <c r="O79" s="88">
        <v>-85</v>
      </c>
      <c r="P79" s="88">
        <v>-207</v>
      </c>
      <c r="Q79" s="88">
        <v>0</v>
      </c>
      <c r="R79" s="88">
        <v>0</v>
      </c>
      <c r="S79" s="116">
        <v>0</v>
      </c>
      <c r="U79" s="115">
        <v>-292</v>
      </c>
      <c r="V79" s="116">
        <v>19.010000000000002</v>
      </c>
      <c r="W79">
        <v>-85</v>
      </c>
      <c r="X79">
        <v>9.65</v>
      </c>
      <c r="Y79">
        <v>9.36</v>
      </c>
      <c r="Z79">
        <v>-207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24.13</v>
      </c>
      <c r="L80" s="88">
        <v>0</v>
      </c>
      <c r="M80" s="116">
        <v>9.65</v>
      </c>
      <c r="N80" s="115">
        <v>0</v>
      </c>
      <c r="O80" s="88">
        <v>-105</v>
      </c>
      <c r="P80" s="88">
        <v>-211</v>
      </c>
      <c r="Q80" s="88">
        <v>0</v>
      </c>
      <c r="R80" s="88">
        <v>0</v>
      </c>
      <c r="S80" s="116">
        <v>0</v>
      </c>
      <c r="U80" s="115">
        <v>-316</v>
      </c>
      <c r="V80" s="116">
        <v>33.78</v>
      </c>
      <c r="W80">
        <v>-105</v>
      </c>
      <c r="X80">
        <v>24.13</v>
      </c>
      <c r="Y80">
        <v>9.65</v>
      </c>
      <c r="Z80">
        <v>-211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24.13</v>
      </c>
      <c r="L81" s="88">
        <v>0</v>
      </c>
      <c r="M81" s="116">
        <v>9.65</v>
      </c>
      <c r="N81" s="115">
        <v>0</v>
      </c>
      <c r="O81" s="88">
        <v>-110</v>
      </c>
      <c r="P81" s="88">
        <v>-212</v>
      </c>
      <c r="Q81" s="88">
        <v>0</v>
      </c>
      <c r="R81" s="88">
        <v>0</v>
      </c>
      <c r="S81" s="116">
        <v>0</v>
      </c>
      <c r="U81" s="115">
        <v>-322</v>
      </c>
      <c r="V81" s="116">
        <v>33.78</v>
      </c>
      <c r="W81">
        <v>-110</v>
      </c>
      <c r="X81">
        <v>24.13</v>
      </c>
      <c r="Y81">
        <v>9.65</v>
      </c>
      <c r="Z81">
        <v>-212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24.13</v>
      </c>
      <c r="L82" s="88">
        <v>0</v>
      </c>
      <c r="M82" s="116">
        <v>9.65</v>
      </c>
      <c r="N82" s="115">
        <v>0</v>
      </c>
      <c r="O82" s="88">
        <v>-120</v>
      </c>
      <c r="P82" s="88">
        <v>-220</v>
      </c>
      <c r="Q82" s="88">
        <v>0</v>
      </c>
      <c r="R82" s="88">
        <v>0</v>
      </c>
      <c r="S82" s="116">
        <v>0</v>
      </c>
      <c r="U82" s="115">
        <v>-340</v>
      </c>
      <c r="V82" s="116">
        <v>33.78</v>
      </c>
      <c r="W82">
        <v>-120</v>
      </c>
      <c r="X82">
        <v>24.13</v>
      </c>
      <c r="Y82">
        <v>9.65</v>
      </c>
      <c r="Z82">
        <v>-220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-130</v>
      </c>
      <c r="P83" s="88">
        <v>-234</v>
      </c>
      <c r="Q83" s="88">
        <v>0</v>
      </c>
      <c r="R83" s="88">
        <v>0</v>
      </c>
      <c r="S83" s="116">
        <v>0</v>
      </c>
      <c r="U83" s="115">
        <v>-364</v>
      </c>
      <c r="V83" s="116">
        <v>9.65</v>
      </c>
      <c r="W83">
        <v>-130</v>
      </c>
      <c r="X83">
        <v>0</v>
      </c>
      <c r="Y83">
        <v>9.65</v>
      </c>
      <c r="Z83">
        <v>-234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-130</v>
      </c>
      <c r="P84" s="88">
        <v>-243</v>
      </c>
      <c r="Q84" s="88">
        <v>0</v>
      </c>
      <c r="R84" s="88">
        <v>0</v>
      </c>
      <c r="S84" s="116">
        <v>0</v>
      </c>
      <c r="U84" s="115">
        <v>-373</v>
      </c>
      <c r="V84" s="116">
        <v>9.65</v>
      </c>
      <c r="W84">
        <v>-130</v>
      </c>
      <c r="X84">
        <v>0</v>
      </c>
      <c r="Y84">
        <v>9.65</v>
      </c>
      <c r="Z84">
        <v>-243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2.41</v>
      </c>
      <c r="N85" s="115">
        <v>0</v>
      </c>
      <c r="O85" s="88">
        <v>-135</v>
      </c>
      <c r="P85" s="88">
        <v>-257</v>
      </c>
      <c r="Q85" s="88">
        <v>0</v>
      </c>
      <c r="R85" s="88">
        <v>0</v>
      </c>
      <c r="S85" s="116">
        <v>0</v>
      </c>
      <c r="U85" s="115">
        <v>-392</v>
      </c>
      <c r="V85" s="116">
        <v>2.41</v>
      </c>
      <c r="W85">
        <v>-135</v>
      </c>
      <c r="X85">
        <v>0</v>
      </c>
      <c r="Y85">
        <v>2.41</v>
      </c>
      <c r="Z85">
        <v>-257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9.65</v>
      </c>
      <c r="N86" s="115">
        <v>0</v>
      </c>
      <c r="O86" s="88">
        <v>-125</v>
      </c>
      <c r="P86" s="88">
        <v>-262</v>
      </c>
      <c r="Q86" s="88">
        <v>0</v>
      </c>
      <c r="R86" s="88">
        <v>0</v>
      </c>
      <c r="S86" s="116">
        <v>0</v>
      </c>
      <c r="U86" s="115">
        <v>-387</v>
      </c>
      <c r="V86" s="116">
        <v>9.65</v>
      </c>
      <c r="W86">
        <v>-125</v>
      </c>
      <c r="X86">
        <v>0</v>
      </c>
      <c r="Y86">
        <v>9.65</v>
      </c>
      <c r="Z86">
        <v>-262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8.98</v>
      </c>
      <c r="N87" s="115">
        <v>0</v>
      </c>
      <c r="O87" s="88">
        <v>-135</v>
      </c>
      <c r="P87" s="88">
        <v>-256</v>
      </c>
      <c r="Q87" s="88">
        <v>0</v>
      </c>
      <c r="R87" s="88">
        <v>0</v>
      </c>
      <c r="S87" s="116">
        <v>0</v>
      </c>
      <c r="U87" s="115">
        <v>-391</v>
      </c>
      <c r="V87" s="116">
        <v>8.98</v>
      </c>
      <c r="W87">
        <v>-135</v>
      </c>
      <c r="X87">
        <v>0</v>
      </c>
      <c r="Y87">
        <v>8.98</v>
      </c>
      <c r="Z87">
        <v>-256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-125</v>
      </c>
      <c r="P88" s="88">
        <v>-243</v>
      </c>
      <c r="Q88" s="88">
        <v>0</v>
      </c>
      <c r="R88" s="88">
        <v>0</v>
      </c>
      <c r="S88" s="116">
        <v>0</v>
      </c>
      <c r="U88" s="115">
        <v>-368</v>
      </c>
      <c r="V88" s="116">
        <v>9.65</v>
      </c>
      <c r="W88">
        <v>-125</v>
      </c>
      <c r="X88">
        <v>0</v>
      </c>
      <c r="Y88">
        <v>9.65</v>
      </c>
      <c r="Z88">
        <v>-243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-115</v>
      </c>
      <c r="P89" s="88">
        <v>-212</v>
      </c>
      <c r="Q89" s="88">
        <v>0</v>
      </c>
      <c r="R89" s="88">
        <v>0</v>
      </c>
      <c r="S89" s="116">
        <v>0</v>
      </c>
      <c r="U89" s="115">
        <v>-327</v>
      </c>
      <c r="V89" s="116">
        <v>9.65</v>
      </c>
      <c r="W89">
        <v>-115</v>
      </c>
      <c r="X89">
        <v>0</v>
      </c>
      <c r="Y89">
        <v>9.65</v>
      </c>
      <c r="Z89">
        <v>-212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7.05</v>
      </c>
      <c r="N90" s="115">
        <v>0</v>
      </c>
      <c r="O90" s="88">
        <v>-105</v>
      </c>
      <c r="P90" s="88">
        <v>-184</v>
      </c>
      <c r="Q90" s="88">
        <v>0</v>
      </c>
      <c r="R90" s="88">
        <v>0</v>
      </c>
      <c r="S90" s="116">
        <v>0</v>
      </c>
      <c r="U90" s="115">
        <v>-289</v>
      </c>
      <c r="V90" s="116">
        <v>7.05</v>
      </c>
      <c r="W90">
        <v>-105</v>
      </c>
      <c r="X90">
        <v>0</v>
      </c>
      <c r="Y90">
        <v>7.05</v>
      </c>
      <c r="Z90">
        <v>-184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7.72</v>
      </c>
      <c r="N91" s="115">
        <v>0</v>
      </c>
      <c r="O91" s="88">
        <v>-120</v>
      </c>
      <c r="P91" s="88">
        <v>-171</v>
      </c>
      <c r="Q91" s="88">
        <v>0</v>
      </c>
      <c r="R91" s="88">
        <v>0</v>
      </c>
      <c r="S91" s="116">
        <v>0</v>
      </c>
      <c r="U91" s="115">
        <v>-291</v>
      </c>
      <c r="V91" s="116">
        <v>7.72</v>
      </c>
      <c r="W91">
        <v>-120</v>
      </c>
      <c r="X91">
        <v>0</v>
      </c>
      <c r="Y91">
        <v>7.72</v>
      </c>
      <c r="Z91">
        <v>-171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-95</v>
      </c>
      <c r="P92" s="88">
        <v>-135</v>
      </c>
      <c r="Q92" s="88">
        <v>0</v>
      </c>
      <c r="R92" s="88">
        <v>0</v>
      </c>
      <c r="S92" s="116">
        <v>0</v>
      </c>
      <c r="U92" s="115">
        <v>-230</v>
      </c>
      <c r="V92" s="116">
        <v>0</v>
      </c>
      <c r="W92">
        <v>-95</v>
      </c>
      <c r="X92">
        <v>0</v>
      </c>
      <c r="Y92">
        <v>0</v>
      </c>
      <c r="Z92">
        <v>-135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7.24</v>
      </c>
      <c r="N93" s="115">
        <v>0</v>
      </c>
      <c r="O93" s="88">
        <v>-70</v>
      </c>
      <c r="P93" s="88">
        <v>-99</v>
      </c>
      <c r="Q93" s="88">
        <v>0</v>
      </c>
      <c r="R93" s="88">
        <v>0</v>
      </c>
      <c r="S93" s="116">
        <v>0</v>
      </c>
      <c r="U93" s="115">
        <v>-169</v>
      </c>
      <c r="V93" s="116">
        <v>7.24</v>
      </c>
      <c r="W93">
        <v>-70</v>
      </c>
      <c r="X93">
        <v>0</v>
      </c>
      <c r="Y93">
        <v>7.24</v>
      </c>
      <c r="Z93">
        <v>-99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9.65</v>
      </c>
      <c r="N94" s="115">
        <v>0</v>
      </c>
      <c r="O94" s="88">
        <v>-45</v>
      </c>
      <c r="P94" s="88">
        <v>-81</v>
      </c>
      <c r="Q94" s="88">
        <v>0</v>
      </c>
      <c r="R94" s="88">
        <v>0</v>
      </c>
      <c r="S94" s="116">
        <v>0</v>
      </c>
      <c r="U94" s="115">
        <v>-126</v>
      </c>
      <c r="V94" s="116">
        <v>9.65</v>
      </c>
      <c r="W94">
        <v>-45</v>
      </c>
      <c r="X94">
        <v>0</v>
      </c>
      <c r="Y94">
        <v>9.65</v>
      </c>
      <c r="Z94">
        <v>-81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9.65</v>
      </c>
      <c r="N95" s="115">
        <v>0</v>
      </c>
      <c r="O95" s="88">
        <v>-25</v>
      </c>
      <c r="P95" s="88">
        <v>-52</v>
      </c>
      <c r="Q95" s="88">
        <v>0</v>
      </c>
      <c r="R95" s="88">
        <v>0</v>
      </c>
      <c r="S95" s="116">
        <v>0</v>
      </c>
      <c r="U95" s="115">
        <v>-77</v>
      </c>
      <c r="V95" s="116">
        <v>9.65</v>
      </c>
      <c r="W95">
        <v>-25</v>
      </c>
      <c r="X95">
        <v>0</v>
      </c>
      <c r="Y95">
        <v>9.65</v>
      </c>
      <c r="Z95">
        <v>-52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7.43</v>
      </c>
      <c r="N96" s="115">
        <v>0</v>
      </c>
      <c r="O96" s="88">
        <v>-30</v>
      </c>
      <c r="P96" s="88">
        <v>-44</v>
      </c>
      <c r="Q96" s="88">
        <v>0</v>
      </c>
      <c r="R96" s="88">
        <v>0</v>
      </c>
      <c r="S96" s="116">
        <v>0</v>
      </c>
      <c r="U96" s="115">
        <v>-74</v>
      </c>
      <c r="V96" s="116">
        <v>7.43</v>
      </c>
      <c r="W96">
        <v>-30</v>
      </c>
      <c r="X96">
        <v>0</v>
      </c>
      <c r="Y96">
        <v>7.43</v>
      </c>
      <c r="Z96">
        <v>-44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3.38</v>
      </c>
      <c r="N97" s="115">
        <v>0</v>
      </c>
      <c r="O97" s="88">
        <v>-35</v>
      </c>
      <c r="P97" s="88">
        <v>-43</v>
      </c>
      <c r="Q97" s="88">
        <v>0</v>
      </c>
      <c r="R97" s="88">
        <v>0</v>
      </c>
      <c r="S97" s="116">
        <v>0</v>
      </c>
      <c r="U97" s="115">
        <v>-78</v>
      </c>
      <c r="V97" s="116">
        <v>3.38</v>
      </c>
      <c r="W97">
        <v>-35</v>
      </c>
      <c r="X97">
        <v>0</v>
      </c>
      <c r="Y97">
        <v>3.38</v>
      </c>
      <c r="Z97">
        <v>-43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1.93</v>
      </c>
      <c r="N98" s="115">
        <v>0</v>
      </c>
      <c r="O98" s="88">
        <v>-35</v>
      </c>
      <c r="P98" s="88">
        <v>-40</v>
      </c>
      <c r="Q98" s="88">
        <v>0</v>
      </c>
      <c r="R98" s="88">
        <v>0</v>
      </c>
      <c r="S98" s="116">
        <v>0</v>
      </c>
      <c r="U98" s="115">
        <v>-75</v>
      </c>
      <c r="V98" s="116">
        <v>1.93</v>
      </c>
      <c r="W98">
        <v>-35</v>
      </c>
      <c r="X98">
        <v>0</v>
      </c>
      <c r="Y98">
        <v>1.93</v>
      </c>
      <c r="Z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0.36192000000000007</v>
      </c>
      <c r="L99" s="111">
        <f t="shared" si="1"/>
        <v>0</v>
      </c>
      <c r="M99" s="111">
        <f t="shared" si="1"/>
        <v>0.15272249999999984</v>
      </c>
      <c r="N99" s="110">
        <f t="shared" si="1"/>
        <v>0</v>
      </c>
      <c r="O99" s="111">
        <f t="shared" si="1"/>
        <v>-3.7853499999999998</v>
      </c>
      <c r="P99" s="111">
        <f t="shared" si="1"/>
        <v>-4.2627049999999995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-8.0480549999999997</v>
      </c>
      <c r="V99" s="112">
        <f t="shared" si="1"/>
        <v>0.5146425</v>
      </c>
      <c r="W99">
        <f t="shared" si="1"/>
        <v>-3.7853499999999998</v>
      </c>
      <c r="X99">
        <f t="shared" si="1"/>
        <v>0.36192000000000007</v>
      </c>
      <c r="Y99">
        <f t="shared" si="1"/>
        <v>0.15272249999999984</v>
      </c>
      <c r="Z99">
        <f t="shared" si="1"/>
        <v>-4.2627049999999995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472</v>
      </c>
      <c r="AC1" t="s">
        <v>471</v>
      </c>
      <c r="AD1" t="s">
        <v>470</v>
      </c>
      <c r="AE1" t="s">
        <v>466</v>
      </c>
      <c r="AF1" t="s">
        <v>466</v>
      </c>
      <c r="AG1" t="s">
        <v>465</v>
      </c>
      <c r="AH1" t="s">
        <v>465</v>
      </c>
      <c r="AI1" t="s">
        <v>465</v>
      </c>
      <c r="AJ1" t="s">
        <v>467</v>
      </c>
      <c r="AK1" t="s">
        <v>468</v>
      </c>
      <c r="AL1" t="s">
        <v>469</v>
      </c>
      <c r="AM1" t="s">
        <v>465</v>
      </c>
      <c r="AN1" t="s">
        <v>465</v>
      </c>
      <c r="AO1" t="s">
        <v>473</v>
      </c>
      <c r="AP1" t="s">
        <v>465</v>
      </c>
      <c r="AQ1" t="s">
        <v>474</v>
      </c>
      <c r="AR1" t="s">
        <v>475</v>
      </c>
      <c r="AS1" t="s">
        <v>474</v>
      </c>
      <c r="AT1" t="s">
        <v>476</v>
      </c>
      <c r="AU1" t="s">
        <v>477</v>
      </c>
      <c r="AV1" t="s">
        <v>464</v>
      </c>
      <c r="AW1" t="s">
        <v>464</v>
      </c>
      <c r="AX1" t="s">
        <v>478</v>
      </c>
      <c r="AY1" t="s">
        <v>464</v>
      </c>
      <c r="AZ1" t="s">
        <v>480</v>
      </c>
      <c r="BA1" t="s">
        <v>479</v>
      </c>
      <c r="BB1" t="s">
        <v>480</v>
      </c>
      <c r="BC1" t="s">
        <v>482</v>
      </c>
      <c r="BD1" t="s">
        <v>470</v>
      </c>
      <c r="BE1" t="s">
        <v>481</v>
      </c>
      <c r="BF1" t="s">
        <v>464</v>
      </c>
      <c r="BG1" t="s">
        <v>483</v>
      </c>
      <c r="BH1" t="s">
        <v>483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405</v>
      </c>
      <c r="AY2" t="s">
        <v>237</v>
      </c>
      <c r="AZ2" t="s">
        <v>152</v>
      </c>
      <c r="BA2" t="s">
        <v>152</v>
      </c>
      <c r="BB2" t="s">
        <v>152</v>
      </c>
      <c r="BC2" t="s">
        <v>153</v>
      </c>
      <c r="BD2" t="s">
        <v>153</v>
      </c>
      <c r="BE2" t="s">
        <v>153</v>
      </c>
      <c r="BF2" t="s">
        <v>269</v>
      </c>
      <c r="BG2" t="s">
        <v>149</v>
      </c>
      <c r="BH2" t="s">
        <v>150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598.12</v>
      </c>
      <c r="I3" s="95">
        <v>103</v>
      </c>
      <c r="J3" s="95">
        <v>97.54</v>
      </c>
      <c r="K3" s="95">
        <v>4.83</v>
      </c>
      <c r="L3" s="95">
        <v>3.18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24.87</v>
      </c>
      <c r="AC3">
        <v>193.02</v>
      </c>
      <c r="AD3">
        <v>24.85</v>
      </c>
      <c r="AE3">
        <v>11.58</v>
      </c>
      <c r="AF3">
        <v>76.239999999999995</v>
      </c>
      <c r="AG3">
        <v>40.53</v>
      </c>
      <c r="AH3">
        <v>46.32</v>
      </c>
      <c r="AI3">
        <v>62.25</v>
      </c>
      <c r="AJ3">
        <v>49.7</v>
      </c>
      <c r="AK3">
        <v>9.3699999999999992</v>
      </c>
      <c r="AL3">
        <v>25</v>
      </c>
      <c r="AM3">
        <v>14.48</v>
      </c>
      <c r="AN3">
        <v>20.75</v>
      </c>
      <c r="AO3">
        <v>0</v>
      </c>
      <c r="AP3">
        <v>15.44</v>
      </c>
      <c r="AQ3">
        <v>14.48</v>
      </c>
      <c r="AR3">
        <v>22.58</v>
      </c>
      <c r="AS3">
        <v>14.48</v>
      </c>
      <c r="AT3">
        <v>28.95</v>
      </c>
      <c r="AU3">
        <v>0.53</v>
      </c>
      <c r="AV3">
        <v>0.97</v>
      </c>
      <c r="AW3">
        <v>0.93</v>
      </c>
      <c r="AX3">
        <v>3.18</v>
      </c>
      <c r="AY3">
        <v>0.59</v>
      </c>
      <c r="AZ3">
        <v>0</v>
      </c>
      <c r="BA3">
        <v>0</v>
      </c>
      <c r="BB3">
        <v>4.83</v>
      </c>
      <c r="BC3">
        <v>33.78</v>
      </c>
      <c r="BD3">
        <v>57.91</v>
      </c>
      <c r="BE3">
        <v>5.26</v>
      </c>
      <c r="BF3">
        <v>0.4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598.12</v>
      </c>
      <c r="I4" s="88">
        <v>104.93</v>
      </c>
      <c r="J4" s="88">
        <v>97.54</v>
      </c>
      <c r="K4" s="88">
        <v>4.83</v>
      </c>
      <c r="L4" s="88">
        <v>3.18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24.87</v>
      </c>
      <c r="AC4">
        <v>193.02</v>
      </c>
      <c r="AD4">
        <v>24.85</v>
      </c>
      <c r="AE4">
        <v>11.58</v>
      </c>
      <c r="AF4">
        <v>76.239999999999995</v>
      </c>
      <c r="AG4">
        <v>40.53</v>
      </c>
      <c r="AH4">
        <v>46.32</v>
      </c>
      <c r="AI4">
        <v>62.25</v>
      </c>
      <c r="AJ4">
        <v>49.7</v>
      </c>
      <c r="AK4">
        <v>9.3699999999999992</v>
      </c>
      <c r="AL4">
        <v>25</v>
      </c>
      <c r="AM4">
        <v>14.48</v>
      </c>
      <c r="AN4">
        <v>20.75</v>
      </c>
      <c r="AO4">
        <v>0</v>
      </c>
      <c r="AP4">
        <v>15.44</v>
      </c>
      <c r="AQ4">
        <v>14.48</v>
      </c>
      <c r="AR4">
        <v>24.51</v>
      </c>
      <c r="AS4">
        <v>14.48</v>
      </c>
      <c r="AT4">
        <v>28.95</v>
      </c>
      <c r="AU4">
        <v>0.53</v>
      </c>
      <c r="AV4">
        <v>0.97</v>
      </c>
      <c r="AW4">
        <v>0.93</v>
      </c>
      <c r="AX4">
        <v>3.18</v>
      </c>
      <c r="AY4">
        <v>0.59</v>
      </c>
      <c r="AZ4">
        <v>0</v>
      </c>
      <c r="BA4">
        <v>0</v>
      </c>
      <c r="BB4">
        <v>4.83</v>
      </c>
      <c r="BC4">
        <v>33.78</v>
      </c>
      <c r="BD4">
        <v>57.91</v>
      </c>
      <c r="BE4">
        <v>5.26</v>
      </c>
      <c r="BF4">
        <v>0.4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598.12</v>
      </c>
      <c r="I5" s="88">
        <v>104.93</v>
      </c>
      <c r="J5" s="88">
        <v>97.54</v>
      </c>
      <c r="K5" s="88">
        <v>4.83</v>
      </c>
      <c r="L5" s="88">
        <v>3.18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24.87</v>
      </c>
      <c r="AC5">
        <v>193.02</v>
      </c>
      <c r="AD5">
        <v>24.85</v>
      </c>
      <c r="AE5">
        <v>11.58</v>
      </c>
      <c r="AF5">
        <v>76.239999999999995</v>
      </c>
      <c r="AG5">
        <v>40.53</v>
      </c>
      <c r="AH5">
        <v>46.32</v>
      </c>
      <c r="AI5">
        <v>62.25</v>
      </c>
      <c r="AJ5">
        <v>49.7</v>
      </c>
      <c r="AK5">
        <v>9.3699999999999992</v>
      </c>
      <c r="AL5">
        <v>25</v>
      </c>
      <c r="AM5">
        <v>14.48</v>
      </c>
      <c r="AN5">
        <v>20.75</v>
      </c>
      <c r="AO5">
        <v>0</v>
      </c>
      <c r="AP5">
        <v>15.44</v>
      </c>
      <c r="AQ5">
        <v>14.48</v>
      </c>
      <c r="AR5">
        <v>24.51</v>
      </c>
      <c r="AS5">
        <v>14.48</v>
      </c>
      <c r="AT5">
        <v>28.95</v>
      </c>
      <c r="AU5">
        <v>0.53</v>
      </c>
      <c r="AV5">
        <v>0.97</v>
      </c>
      <c r="AW5">
        <v>0.93</v>
      </c>
      <c r="AX5">
        <v>3.18</v>
      </c>
      <c r="AY5">
        <v>0.59</v>
      </c>
      <c r="AZ5">
        <v>0</v>
      </c>
      <c r="BA5">
        <v>0</v>
      </c>
      <c r="BB5">
        <v>4.83</v>
      </c>
      <c r="BC5">
        <v>33.78</v>
      </c>
      <c r="BD5">
        <v>57.91</v>
      </c>
      <c r="BE5">
        <v>5.26</v>
      </c>
      <c r="BF5">
        <v>0.4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598.12</v>
      </c>
      <c r="I6" s="88">
        <v>105.9</v>
      </c>
      <c r="J6" s="88">
        <v>97.54</v>
      </c>
      <c r="K6" s="88">
        <v>4.83</v>
      </c>
      <c r="L6" s="88">
        <v>3.18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24.87</v>
      </c>
      <c r="AC6">
        <v>193.02</v>
      </c>
      <c r="AD6">
        <v>24.85</v>
      </c>
      <c r="AE6">
        <v>11.58</v>
      </c>
      <c r="AF6">
        <v>76.239999999999995</v>
      </c>
      <c r="AG6">
        <v>40.53</v>
      </c>
      <c r="AH6">
        <v>46.32</v>
      </c>
      <c r="AI6">
        <v>62.25</v>
      </c>
      <c r="AJ6">
        <v>49.7</v>
      </c>
      <c r="AK6">
        <v>9.3699999999999992</v>
      </c>
      <c r="AL6">
        <v>25</v>
      </c>
      <c r="AM6">
        <v>14.48</v>
      </c>
      <c r="AN6">
        <v>20.75</v>
      </c>
      <c r="AO6">
        <v>0</v>
      </c>
      <c r="AP6">
        <v>15.44</v>
      </c>
      <c r="AQ6">
        <v>14.48</v>
      </c>
      <c r="AR6">
        <v>25.48</v>
      </c>
      <c r="AS6">
        <v>14.48</v>
      </c>
      <c r="AT6">
        <v>28.95</v>
      </c>
      <c r="AU6">
        <v>0.53</v>
      </c>
      <c r="AV6">
        <v>0.97</v>
      </c>
      <c r="AW6">
        <v>0.93</v>
      </c>
      <c r="AX6">
        <v>3.18</v>
      </c>
      <c r="AY6">
        <v>0.59</v>
      </c>
      <c r="AZ6">
        <v>0</v>
      </c>
      <c r="BA6">
        <v>0</v>
      </c>
      <c r="BB6">
        <v>4.83</v>
      </c>
      <c r="BC6">
        <v>33.78</v>
      </c>
      <c r="BD6">
        <v>57.91</v>
      </c>
      <c r="BE6">
        <v>5.26</v>
      </c>
      <c r="BF6">
        <v>0.4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598.12</v>
      </c>
      <c r="I7" s="88">
        <v>108.79</v>
      </c>
      <c r="J7" s="88">
        <v>97.54</v>
      </c>
      <c r="K7" s="88">
        <v>4.83</v>
      </c>
      <c r="L7" s="88">
        <v>3.18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24.87</v>
      </c>
      <c r="AC7">
        <v>193.02</v>
      </c>
      <c r="AD7">
        <v>24.85</v>
      </c>
      <c r="AE7">
        <v>11.58</v>
      </c>
      <c r="AF7">
        <v>76.239999999999995</v>
      </c>
      <c r="AG7">
        <v>40.53</v>
      </c>
      <c r="AH7">
        <v>46.32</v>
      </c>
      <c r="AI7">
        <v>62.25</v>
      </c>
      <c r="AJ7">
        <v>49.7</v>
      </c>
      <c r="AK7">
        <v>9.3699999999999992</v>
      </c>
      <c r="AL7">
        <v>25</v>
      </c>
      <c r="AM7">
        <v>14.48</v>
      </c>
      <c r="AN7">
        <v>20.75</v>
      </c>
      <c r="AO7">
        <v>0</v>
      </c>
      <c r="AP7">
        <v>15.44</v>
      </c>
      <c r="AQ7">
        <v>14.48</v>
      </c>
      <c r="AR7">
        <v>28.37</v>
      </c>
      <c r="AS7">
        <v>14.48</v>
      </c>
      <c r="AT7">
        <v>28.95</v>
      </c>
      <c r="AU7">
        <v>0.53</v>
      </c>
      <c r="AV7">
        <v>0.97</v>
      </c>
      <c r="AW7">
        <v>0.93</v>
      </c>
      <c r="AX7">
        <v>3.18</v>
      </c>
      <c r="AY7">
        <v>0.59</v>
      </c>
      <c r="AZ7">
        <v>0</v>
      </c>
      <c r="BA7">
        <v>0</v>
      </c>
      <c r="BB7">
        <v>4.83</v>
      </c>
      <c r="BC7">
        <v>33.78</v>
      </c>
      <c r="BD7">
        <v>57.91</v>
      </c>
      <c r="BE7">
        <v>5.26</v>
      </c>
      <c r="BF7">
        <v>0.4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598.12</v>
      </c>
      <c r="I8" s="88">
        <v>109.76</v>
      </c>
      <c r="J8" s="88">
        <v>97.54</v>
      </c>
      <c r="K8" s="88">
        <v>4.83</v>
      </c>
      <c r="L8" s="88">
        <v>3.18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24.87</v>
      </c>
      <c r="AC8">
        <v>193.02</v>
      </c>
      <c r="AD8">
        <v>24.85</v>
      </c>
      <c r="AE8">
        <v>11.58</v>
      </c>
      <c r="AF8">
        <v>76.239999999999995</v>
      </c>
      <c r="AG8">
        <v>40.53</v>
      </c>
      <c r="AH8">
        <v>46.32</v>
      </c>
      <c r="AI8">
        <v>62.25</v>
      </c>
      <c r="AJ8">
        <v>49.7</v>
      </c>
      <c r="AK8">
        <v>9.3699999999999992</v>
      </c>
      <c r="AL8">
        <v>25</v>
      </c>
      <c r="AM8">
        <v>14.48</v>
      </c>
      <c r="AN8">
        <v>20.75</v>
      </c>
      <c r="AO8">
        <v>0</v>
      </c>
      <c r="AP8">
        <v>15.44</v>
      </c>
      <c r="AQ8">
        <v>14.48</v>
      </c>
      <c r="AR8">
        <v>29.34</v>
      </c>
      <c r="AS8">
        <v>14.48</v>
      </c>
      <c r="AT8">
        <v>28.95</v>
      </c>
      <c r="AU8">
        <v>0.53</v>
      </c>
      <c r="AV8">
        <v>0.97</v>
      </c>
      <c r="AW8">
        <v>0.93</v>
      </c>
      <c r="AX8">
        <v>3.18</v>
      </c>
      <c r="AY8">
        <v>0.59</v>
      </c>
      <c r="AZ8">
        <v>0</v>
      </c>
      <c r="BA8">
        <v>0</v>
      </c>
      <c r="BB8">
        <v>4.83</v>
      </c>
      <c r="BC8">
        <v>33.78</v>
      </c>
      <c r="BD8">
        <v>57.91</v>
      </c>
      <c r="BE8">
        <v>5.26</v>
      </c>
      <c r="BF8">
        <v>0.4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598.12</v>
      </c>
      <c r="I9" s="88">
        <v>109.76</v>
      </c>
      <c r="J9" s="88">
        <v>97.54</v>
      </c>
      <c r="K9" s="88">
        <v>4.83</v>
      </c>
      <c r="L9" s="88">
        <v>3.18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24.87</v>
      </c>
      <c r="AC9">
        <v>193.02</v>
      </c>
      <c r="AD9">
        <v>24.85</v>
      </c>
      <c r="AE9">
        <v>11.58</v>
      </c>
      <c r="AF9">
        <v>76.239999999999995</v>
      </c>
      <c r="AG9">
        <v>40.53</v>
      </c>
      <c r="AH9">
        <v>46.32</v>
      </c>
      <c r="AI9">
        <v>62.25</v>
      </c>
      <c r="AJ9">
        <v>49.7</v>
      </c>
      <c r="AK9">
        <v>9.3699999999999992</v>
      </c>
      <c r="AL9">
        <v>25</v>
      </c>
      <c r="AM9">
        <v>14.48</v>
      </c>
      <c r="AN9">
        <v>20.75</v>
      </c>
      <c r="AO9">
        <v>0</v>
      </c>
      <c r="AP9">
        <v>15.44</v>
      </c>
      <c r="AQ9">
        <v>14.48</v>
      </c>
      <c r="AR9">
        <v>29.34</v>
      </c>
      <c r="AS9">
        <v>14.48</v>
      </c>
      <c r="AT9">
        <v>28.95</v>
      </c>
      <c r="AU9">
        <v>0.53</v>
      </c>
      <c r="AV9">
        <v>0.97</v>
      </c>
      <c r="AW9">
        <v>0.93</v>
      </c>
      <c r="AX9">
        <v>3.18</v>
      </c>
      <c r="AY9">
        <v>0.59</v>
      </c>
      <c r="AZ9">
        <v>0</v>
      </c>
      <c r="BA9">
        <v>0</v>
      </c>
      <c r="BB9">
        <v>4.83</v>
      </c>
      <c r="BC9">
        <v>33.78</v>
      </c>
      <c r="BD9">
        <v>57.91</v>
      </c>
      <c r="BE9">
        <v>5.26</v>
      </c>
      <c r="BF9">
        <v>0.4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598.12</v>
      </c>
      <c r="I10" s="88">
        <v>111.69</v>
      </c>
      <c r="J10" s="88">
        <v>97.54</v>
      </c>
      <c r="K10" s="88">
        <v>4.83</v>
      </c>
      <c r="L10" s="88">
        <v>3.18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24.87</v>
      </c>
      <c r="AC10">
        <v>193.02</v>
      </c>
      <c r="AD10">
        <v>24.85</v>
      </c>
      <c r="AE10">
        <v>11.58</v>
      </c>
      <c r="AF10">
        <v>76.239999999999995</v>
      </c>
      <c r="AG10">
        <v>40.53</v>
      </c>
      <c r="AH10">
        <v>46.32</v>
      </c>
      <c r="AI10">
        <v>62.25</v>
      </c>
      <c r="AJ10">
        <v>49.7</v>
      </c>
      <c r="AK10">
        <v>9.3699999999999992</v>
      </c>
      <c r="AL10">
        <v>25</v>
      </c>
      <c r="AM10">
        <v>14.48</v>
      </c>
      <c r="AN10">
        <v>20.75</v>
      </c>
      <c r="AO10">
        <v>0</v>
      </c>
      <c r="AP10">
        <v>15.44</v>
      </c>
      <c r="AQ10">
        <v>14.48</v>
      </c>
      <c r="AR10">
        <v>31.27</v>
      </c>
      <c r="AS10">
        <v>14.48</v>
      </c>
      <c r="AT10">
        <v>28.95</v>
      </c>
      <c r="AU10">
        <v>0.53</v>
      </c>
      <c r="AV10">
        <v>0.97</v>
      </c>
      <c r="AW10">
        <v>0.93</v>
      </c>
      <c r="AX10">
        <v>3.18</v>
      </c>
      <c r="AY10">
        <v>0.59</v>
      </c>
      <c r="AZ10">
        <v>0</v>
      </c>
      <c r="BA10">
        <v>0</v>
      </c>
      <c r="BB10">
        <v>4.83</v>
      </c>
      <c r="BC10">
        <v>33.78</v>
      </c>
      <c r="BD10">
        <v>57.91</v>
      </c>
      <c r="BE10">
        <v>5.26</v>
      </c>
      <c r="BF10">
        <v>0.4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598.12</v>
      </c>
      <c r="I11" s="88">
        <v>113.62</v>
      </c>
      <c r="J11" s="88">
        <v>97.45</v>
      </c>
      <c r="K11" s="88">
        <v>4.83</v>
      </c>
      <c r="L11" s="88">
        <v>3.18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24.87</v>
      </c>
      <c r="AC11">
        <v>193.02</v>
      </c>
      <c r="AD11">
        <v>24.85</v>
      </c>
      <c r="AE11">
        <v>11.58</v>
      </c>
      <c r="AF11">
        <v>76.239999999999995</v>
      </c>
      <c r="AG11">
        <v>40.53</v>
      </c>
      <c r="AH11">
        <v>46.32</v>
      </c>
      <c r="AI11">
        <v>62.25</v>
      </c>
      <c r="AJ11">
        <v>49.7</v>
      </c>
      <c r="AK11">
        <v>9.3699999999999992</v>
      </c>
      <c r="AL11">
        <v>25</v>
      </c>
      <c r="AM11">
        <v>14.48</v>
      </c>
      <c r="AN11">
        <v>20.75</v>
      </c>
      <c r="AO11">
        <v>0</v>
      </c>
      <c r="AP11">
        <v>15.44</v>
      </c>
      <c r="AQ11">
        <v>14.48</v>
      </c>
      <c r="AR11">
        <v>33.200000000000003</v>
      </c>
      <c r="AS11">
        <v>14.48</v>
      </c>
      <c r="AT11">
        <v>28.95</v>
      </c>
      <c r="AU11">
        <v>0.53</v>
      </c>
      <c r="AV11">
        <v>0.97</v>
      </c>
      <c r="AW11">
        <v>0.93</v>
      </c>
      <c r="AX11">
        <v>3.18</v>
      </c>
      <c r="AY11">
        <v>0.59</v>
      </c>
      <c r="AZ11">
        <v>0</v>
      </c>
      <c r="BA11">
        <v>0</v>
      </c>
      <c r="BB11">
        <v>4.83</v>
      </c>
      <c r="BC11">
        <v>33.78</v>
      </c>
      <c r="BD11">
        <v>57.91</v>
      </c>
      <c r="BE11">
        <v>5.17</v>
      </c>
      <c r="BF11">
        <v>0.4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598.12</v>
      </c>
      <c r="I12" s="88">
        <v>113.62</v>
      </c>
      <c r="J12" s="88">
        <v>97.45</v>
      </c>
      <c r="K12" s="88">
        <v>4.83</v>
      </c>
      <c r="L12" s="88">
        <v>3.18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24.87</v>
      </c>
      <c r="AC12">
        <v>193.02</v>
      </c>
      <c r="AD12">
        <v>24.85</v>
      </c>
      <c r="AE12">
        <v>11.58</v>
      </c>
      <c r="AF12">
        <v>76.239999999999995</v>
      </c>
      <c r="AG12">
        <v>40.53</v>
      </c>
      <c r="AH12">
        <v>46.32</v>
      </c>
      <c r="AI12">
        <v>62.25</v>
      </c>
      <c r="AJ12">
        <v>49.7</v>
      </c>
      <c r="AK12">
        <v>9.3699999999999992</v>
      </c>
      <c r="AL12">
        <v>25</v>
      </c>
      <c r="AM12">
        <v>14.48</v>
      </c>
      <c r="AN12">
        <v>20.75</v>
      </c>
      <c r="AO12">
        <v>0</v>
      </c>
      <c r="AP12">
        <v>15.44</v>
      </c>
      <c r="AQ12">
        <v>14.48</v>
      </c>
      <c r="AR12">
        <v>33.200000000000003</v>
      </c>
      <c r="AS12">
        <v>14.48</v>
      </c>
      <c r="AT12">
        <v>28.95</v>
      </c>
      <c r="AU12">
        <v>0.53</v>
      </c>
      <c r="AV12">
        <v>0.97</v>
      </c>
      <c r="AW12">
        <v>0.93</v>
      </c>
      <c r="AX12">
        <v>3.18</v>
      </c>
      <c r="AY12">
        <v>0.59</v>
      </c>
      <c r="AZ12">
        <v>0</v>
      </c>
      <c r="BA12">
        <v>0</v>
      </c>
      <c r="BB12">
        <v>4.83</v>
      </c>
      <c r="BC12">
        <v>33.78</v>
      </c>
      <c r="BD12">
        <v>57.91</v>
      </c>
      <c r="BE12">
        <v>5.17</v>
      </c>
      <c r="BF12">
        <v>0.4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598.12</v>
      </c>
      <c r="I13" s="88">
        <v>114.58</v>
      </c>
      <c r="J13" s="88">
        <v>97.45</v>
      </c>
      <c r="K13" s="88">
        <v>4.83</v>
      </c>
      <c r="L13" s="88">
        <v>3.18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24.87</v>
      </c>
      <c r="AC13">
        <v>193.02</v>
      </c>
      <c r="AD13">
        <v>24.85</v>
      </c>
      <c r="AE13">
        <v>11.58</v>
      </c>
      <c r="AF13">
        <v>76.239999999999995</v>
      </c>
      <c r="AG13">
        <v>40.53</v>
      </c>
      <c r="AH13">
        <v>46.32</v>
      </c>
      <c r="AI13">
        <v>62.25</v>
      </c>
      <c r="AJ13">
        <v>49.7</v>
      </c>
      <c r="AK13">
        <v>9.3699999999999992</v>
      </c>
      <c r="AL13">
        <v>25</v>
      </c>
      <c r="AM13">
        <v>14.48</v>
      </c>
      <c r="AN13">
        <v>20.75</v>
      </c>
      <c r="AO13">
        <v>0</v>
      </c>
      <c r="AP13">
        <v>15.44</v>
      </c>
      <c r="AQ13">
        <v>14.48</v>
      </c>
      <c r="AR13">
        <v>34.159999999999997</v>
      </c>
      <c r="AS13">
        <v>14.48</v>
      </c>
      <c r="AT13">
        <v>28.95</v>
      </c>
      <c r="AU13">
        <v>0.53</v>
      </c>
      <c r="AV13">
        <v>0.97</v>
      </c>
      <c r="AW13">
        <v>0.93</v>
      </c>
      <c r="AX13">
        <v>3.18</v>
      </c>
      <c r="AY13">
        <v>0.59</v>
      </c>
      <c r="AZ13">
        <v>0</v>
      </c>
      <c r="BA13">
        <v>0</v>
      </c>
      <c r="BB13">
        <v>4.83</v>
      </c>
      <c r="BC13">
        <v>33.78</v>
      </c>
      <c r="BD13">
        <v>57.91</v>
      </c>
      <c r="BE13">
        <v>5.17</v>
      </c>
      <c r="BF13">
        <v>0.4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598.12</v>
      </c>
      <c r="I14" s="88">
        <v>115.55</v>
      </c>
      <c r="J14" s="88">
        <v>97.45</v>
      </c>
      <c r="K14" s="88">
        <v>4.83</v>
      </c>
      <c r="L14" s="88">
        <v>3.18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24.87</v>
      </c>
      <c r="AC14">
        <v>193.02</v>
      </c>
      <c r="AD14">
        <v>24.85</v>
      </c>
      <c r="AE14">
        <v>11.58</v>
      </c>
      <c r="AF14">
        <v>76.239999999999995</v>
      </c>
      <c r="AG14">
        <v>40.53</v>
      </c>
      <c r="AH14">
        <v>46.32</v>
      </c>
      <c r="AI14">
        <v>62.25</v>
      </c>
      <c r="AJ14">
        <v>49.7</v>
      </c>
      <c r="AK14">
        <v>9.3699999999999992</v>
      </c>
      <c r="AL14">
        <v>25</v>
      </c>
      <c r="AM14">
        <v>14.48</v>
      </c>
      <c r="AN14">
        <v>20.75</v>
      </c>
      <c r="AO14">
        <v>0</v>
      </c>
      <c r="AP14">
        <v>15.44</v>
      </c>
      <c r="AQ14">
        <v>14.48</v>
      </c>
      <c r="AR14">
        <v>35.130000000000003</v>
      </c>
      <c r="AS14">
        <v>14.48</v>
      </c>
      <c r="AT14">
        <v>28.95</v>
      </c>
      <c r="AU14">
        <v>0.53</v>
      </c>
      <c r="AV14">
        <v>0.97</v>
      </c>
      <c r="AW14">
        <v>0.93</v>
      </c>
      <c r="AX14">
        <v>3.18</v>
      </c>
      <c r="AY14">
        <v>0.59</v>
      </c>
      <c r="AZ14">
        <v>0</v>
      </c>
      <c r="BA14">
        <v>0</v>
      </c>
      <c r="BB14">
        <v>4.83</v>
      </c>
      <c r="BC14">
        <v>33.78</v>
      </c>
      <c r="BD14">
        <v>57.91</v>
      </c>
      <c r="BE14">
        <v>5.17</v>
      </c>
      <c r="BF14">
        <v>0.4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514.02999999999986</v>
      </c>
      <c r="I15" s="88">
        <v>117.48</v>
      </c>
      <c r="J15" s="88">
        <v>97.45</v>
      </c>
      <c r="K15" s="88">
        <v>4.83</v>
      </c>
      <c r="L15" s="88">
        <v>3.18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0</v>
      </c>
      <c r="AC15">
        <v>193.02</v>
      </c>
      <c r="AD15">
        <v>0</v>
      </c>
      <c r="AE15">
        <v>49.22</v>
      </c>
      <c r="AF15">
        <v>38.6</v>
      </c>
      <c r="AG15">
        <v>40.53</v>
      </c>
      <c r="AH15">
        <v>46.32</v>
      </c>
      <c r="AI15">
        <v>62.25</v>
      </c>
      <c r="AJ15">
        <v>49.7</v>
      </c>
      <c r="AK15">
        <v>0</v>
      </c>
      <c r="AL15">
        <v>0</v>
      </c>
      <c r="AM15">
        <v>14.48</v>
      </c>
      <c r="AN15">
        <v>20.75</v>
      </c>
      <c r="AO15">
        <v>0</v>
      </c>
      <c r="AP15">
        <v>15.44</v>
      </c>
      <c r="AQ15">
        <v>14.48</v>
      </c>
      <c r="AR15">
        <v>37.06</v>
      </c>
      <c r="AS15">
        <v>14.48</v>
      </c>
      <c r="AT15">
        <v>28.95</v>
      </c>
      <c r="AU15">
        <v>0.53</v>
      </c>
      <c r="AV15">
        <v>0.97</v>
      </c>
      <c r="AW15">
        <v>0.93</v>
      </c>
      <c r="AX15">
        <v>3.18</v>
      </c>
      <c r="AY15">
        <v>0.59</v>
      </c>
      <c r="AZ15">
        <v>0</v>
      </c>
      <c r="BA15">
        <v>0</v>
      </c>
      <c r="BB15">
        <v>4.83</v>
      </c>
      <c r="BC15">
        <v>33.78</v>
      </c>
      <c r="BD15">
        <v>57.91</v>
      </c>
      <c r="BE15">
        <v>5.17</v>
      </c>
      <c r="BF15">
        <v>0.4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514.02999999999986</v>
      </c>
      <c r="I16" s="88">
        <v>121.34</v>
      </c>
      <c r="J16" s="88">
        <v>97.45</v>
      </c>
      <c r="K16" s="88">
        <v>4.83</v>
      </c>
      <c r="L16" s="88">
        <v>3.18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0</v>
      </c>
      <c r="AC16">
        <v>193.02</v>
      </c>
      <c r="AD16">
        <v>0</v>
      </c>
      <c r="AE16">
        <v>49.22</v>
      </c>
      <c r="AF16">
        <v>38.6</v>
      </c>
      <c r="AG16">
        <v>40.53</v>
      </c>
      <c r="AH16">
        <v>46.32</v>
      </c>
      <c r="AI16">
        <v>62.25</v>
      </c>
      <c r="AJ16">
        <v>49.7</v>
      </c>
      <c r="AK16">
        <v>0</v>
      </c>
      <c r="AL16">
        <v>0</v>
      </c>
      <c r="AM16">
        <v>14.48</v>
      </c>
      <c r="AN16">
        <v>20.75</v>
      </c>
      <c r="AO16">
        <v>0</v>
      </c>
      <c r="AP16">
        <v>15.44</v>
      </c>
      <c r="AQ16">
        <v>14.48</v>
      </c>
      <c r="AR16">
        <v>40.92</v>
      </c>
      <c r="AS16">
        <v>14.48</v>
      </c>
      <c r="AT16">
        <v>28.95</v>
      </c>
      <c r="AU16">
        <v>0.53</v>
      </c>
      <c r="AV16">
        <v>0.97</v>
      </c>
      <c r="AW16">
        <v>0.93</v>
      </c>
      <c r="AX16">
        <v>3.18</v>
      </c>
      <c r="AY16">
        <v>0.59</v>
      </c>
      <c r="AZ16">
        <v>0</v>
      </c>
      <c r="BA16">
        <v>0</v>
      </c>
      <c r="BB16">
        <v>4.83</v>
      </c>
      <c r="BC16">
        <v>33.78</v>
      </c>
      <c r="BD16">
        <v>57.91</v>
      </c>
      <c r="BE16">
        <v>5.17</v>
      </c>
      <c r="BF16">
        <v>0.4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514.02999999999986</v>
      </c>
      <c r="I17" s="88">
        <v>121.34</v>
      </c>
      <c r="J17" s="88">
        <v>97.45</v>
      </c>
      <c r="K17" s="88">
        <v>4.83</v>
      </c>
      <c r="L17" s="88">
        <v>3.18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0</v>
      </c>
      <c r="AC17">
        <v>193.02</v>
      </c>
      <c r="AD17">
        <v>0</v>
      </c>
      <c r="AE17">
        <v>49.22</v>
      </c>
      <c r="AF17">
        <v>38.6</v>
      </c>
      <c r="AG17">
        <v>40.53</v>
      </c>
      <c r="AH17">
        <v>46.32</v>
      </c>
      <c r="AI17">
        <v>62.25</v>
      </c>
      <c r="AJ17">
        <v>49.7</v>
      </c>
      <c r="AK17">
        <v>0</v>
      </c>
      <c r="AL17">
        <v>0</v>
      </c>
      <c r="AM17">
        <v>14.48</v>
      </c>
      <c r="AN17">
        <v>20.75</v>
      </c>
      <c r="AO17">
        <v>0</v>
      </c>
      <c r="AP17">
        <v>15.44</v>
      </c>
      <c r="AQ17">
        <v>14.48</v>
      </c>
      <c r="AR17">
        <v>40.92</v>
      </c>
      <c r="AS17">
        <v>14.48</v>
      </c>
      <c r="AT17">
        <v>28.95</v>
      </c>
      <c r="AU17">
        <v>0.53</v>
      </c>
      <c r="AV17">
        <v>0.97</v>
      </c>
      <c r="AW17">
        <v>0.93</v>
      </c>
      <c r="AX17">
        <v>3.18</v>
      </c>
      <c r="AY17">
        <v>0.59</v>
      </c>
      <c r="AZ17">
        <v>0</v>
      </c>
      <c r="BA17">
        <v>0</v>
      </c>
      <c r="BB17">
        <v>4.83</v>
      </c>
      <c r="BC17">
        <v>33.78</v>
      </c>
      <c r="BD17">
        <v>57.91</v>
      </c>
      <c r="BE17">
        <v>5.17</v>
      </c>
      <c r="BF17">
        <v>0.4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514.02999999999986</v>
      </c>
      <c r="I18" s="88">
        <v>117.48</v>
      </c>
      <c r="J18" s="88">
        <v>97.45</v>
      </c>
      <c r="K18" s="88">
        <v>4.83</v>
      </c>
      <c r="L18" s="88">
        <v>3.18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0</v>
      </c>
      <c r="AC18">
        <v>193.02</v>
      </c>
      <c r="AD18">
        <v>0</v>
      </c>
      <c r="AE18">
        <v>49.22</v>
      </c>
      <c r="AF18">
        <v>38.6</v>
      </c>
      <c r="AG18">
        <v>40.53</v>
      </c>
      <c r="AH18">
        <v>46.32</v>
      </c>
      <c r="AI18">
        <v>62.25</v>
      </c>
      <c r="AJ18">
        <v>49.7</v>
      </c>
      <c r="AK18">
        <v>0</v>
      </c>
      <c r="AL18">
        <v>0</v>
      </c>
      <c r="AM18">
        <v>14.48</v>
      </c>
      <c r="AN18">
        <v>20.75</v>
      </c>
      <c r="AO18">
        <v>0</v>
      </c>
      <c r="AP18">
        <v>15.44</v>
      </c>
      <c r="AQ18">
        <v>14.48</v>
      </c>
      <c r="AR18">
        <v>37.06</v>
      </c>
      <c r="AS18">
        <v>14.48</v>
      </c>
      <c r="AT18">
        <v>28.95</v>
      </c>
      <c r="AU18">
        <v>0.53</v>
      </c>
      <c r="AV18">
        <v>0.97</v>
      </c>
      <c r="AW18">
        <v>0.93</v>
      </c>
      <c r="AX18">
        <v>3.18</v>
      </c>
      <c r="AY18">
        <v>0.59</v>
      </c>
      <c r="AZ18">
        <v>0</v>
      </c>
      <c r="BA18">
        <v>0</v>
      </c>
      <c r="BB18">
        <v>4.83</v>
      </c>
      <c r="BC18">
        <v>33.78</v>
      </c>
      <c r="BD18">
        <v>57.91</v>
      </c>
      <c r="BE18">
        <v>5.17</v>
      </c>
      <c r="BF18">
        <v>0.4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514.02999999999986</v>
      </c>
      <c r="I19" s="88">
        <v>116.51</v>
      </c>
      <c r="J19" s="88">
        <v>97.36</v>
      </c>
      <c r="K19" s="88">
        <v>4.83</v>
      </c>
      <c r="L19" s="88">
        <v>3.18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0</v>
      </c>
      <c r="AC19">
        <v>193.02</v>
      </c>
      <c r="AD19">
        <v>0</v>
      </c>
      <c r="AE19">
        <v>49.22</v>
      </c>
      <c r="AF19">
        <v>38.6</v>
      </c>
      <c r="AG19">
        <v>40.53</v>
      </c>
      <c r="AH19">
        <v>46.32</v>
      </c>
      <c r="AI19">
        <v>62.25</v>
      </c>
      <c r="AJ19">
        <v>49.7</v>
      </c>
      <c r="AK19">
        <v>0</v>
      </c>
      <c r="AL19">
        <v>0</v>
      </c>
      <c r="AM19">
        <v>14.48</v>
      </c>
      <c r="AN19">
        <v>20.75</v>
      </c>
      <c r="AO19">
        <v>0</v>
      </c>
      <c r="AP19">
        <v>15.44</v>
      </c>
      <c r="AQ19">
        <v>14.48</v>
      </c>
      <c r="AR19">
        <v>36.090000000000003</v>
      </c>
      <c r="AS19">
        <v>14.48</v>
      </c>
      <c r="AT19">
        <v>28.95</v>
      </c>
      <c r="AU19">
        <v>0.53</v>
      </c>
      <c r="AV19">
        <v>0.97</v>
      </c>
      <c r="AW19">
        <v>0.93</v>
      </c>
      <c r="AX19">
        <v>3.18</v>
      </c>
      <c r="AY19">
        <v>0.59</v>
      </c>
      <c r="AZ19">
        <v>0</v>
      </c>
      <c r="BA19">
        <v>0</v>
      </c>
      <c r="BB19">
        <v>4.83</v>
      </c>
      <c r="BC19">
        <v>33.78</v>
      </c>
      <c r="BD19">
        <v>57.91</v>
      </c>
      <c r="BE19">
        <v>5.08</v>
      </c>
      <c r="BF19">
        <v>0.4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514.02999999999986</v>
      </c>
      <c r="I20" s="88">
        <v>117.48</v>
      </c>
      <c r="J20" s="88">
        <v>97.36</v>
      </c>
      <c r="K20" s="88">
        <v>4.83</v>
      </c>
      <c r="L20" s="88">
        <v>3.18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0</v>
      </c>
      <c r="AC20">
        <v>193.02</v>
      </c>
      <c r="AD20">
        <v>0</v>
      </c>
      <c r="AE20">
        <v>49.22</v>
      </c>
      <c r="AF20">
        <v>38.6</v>
      </c>
      <c r="AG20">
        <v>40.53</v>
      </c>
      <c r="AH20">
        <v>46.32</v>
      </c>
      <c r="AI20">
        <v>62.25</v>
      </c>
      <c r="AJ20">
        <v>49.7</v>
      </c>
      <c r="AK20">
        <v>0</v>
      </c>
      <c r="AL20">
        <v>0</v>
      </c>
      <c r="AM20">
        <v>14.48</v>
      </c>
      <c r="AN20">
        <v>20.75</v>
      </c>
      <c r="AO20">
        <v>0</v>
      </c>
      <c r="AP20">
        <v>15.44</v>
      </c>
      <c r="AQ20">
        <v>14.48</v>
      </c>
      <c r="AR20">
        <v>37.06</v>
      </c>
      <c r="AS20">
        <v>14.48</v>
      </c>
      <c r="AT20">
        <v>28.95</v>
      </c>
      <c r="AU20">
        <v>0.53</v>
      </c>
      <c r="AV20">
        <v>0.97</v>
      </c>
      <c r="AW20">
        <v>0.93</v>
      </c>
      <c r="AX20">
        <v>3.18</v>
      </c>
      <c r="AY20">
        <v>0.59</v>
      </c>
      <c r="AZ20">
        <v>0</v>
      </c>
      <c r="BA20">
        <v>0</v>
      </c>
      <c r="BB20">
        <v>4.83</v>
      </c>
      <c r="BC20">
        <v>33.78</v>
      </c>
      <c r="BD20">
        <v>57.91</v>
      </c>
      <c r="BE20">
        <v>5.08</v>
      </c>
      <c r="BF20">
        <v>0.4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514.02999999999986</v>
      </c>
      <c r="I21" s="88">
        <v>116.51</v>
      </c>
      <c r="J21" s="88">
        <v>97.36</v>
      </c>
      <c r="K21" s="88">
        <v>4.83</v>
      </c>
      <c r="L21" s="88">
        <v>3.18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0</v>
      </c>
      <c r="AC21">
        <v>193.02</v>
      </c>
      <c r="AD21">
        <v>0</v>
      </c>
      <c r="AE21">
        <v>49.22</v>
      </c>
      <c r="AF21">
        <v>38.6</v>
      </c>
      <c r="AG21">
        <v>40.53</v>
      </c>
      <c r="AH21">
        <v>46.32</v>
      </c>
      <c r="AI21">
        <v>62.25</v>
      </c>
      <c r="AJ21">
        <v>49.7</v>
      </c>
      <c r="AK21">
        <v>0</v>
      </c>
      <c r="AL21">
        <v>0</v>
      </c>
      <c r="AM21">
        <v>14.48</v>
      </c>
      <c r="AN21">
        <v>20.75</v>
      </c>
      <c r="AO21">
        <v>0</v>
      </c>
      <c r="AP21">
        <v>15.44</v>
      </c>
      <c r="AQ21">
        <v>14.48</v>
      </c>
      <c r="AR21">
        <v>36.090000000000003</v>
      </c>
      <c r="AS21">
        <v>14.48</v>
      </c>
      <c r="AT21">
        <v>28.95</v>
      </c>
      <c r="AU21">
        <v>0.53</v>
      </c>
      <c r="AV21">
        <v>0.97</v>
      </c>
      <c r="AW21">
        <v>0.93</v>
      </c>
      <c r="AX21">
        <v>3.18</v>
      </c>
      <c r="AY21">
        <v>0.59</v>
      </c>
      <c r="AZ21">
        <v>0</v>
      </c>
      <c r="BA21">
        <v>0</v>
      </c>
      <c r="BB21">
        <v>4.83</v>
      </c>
      <c r="BC21">
        <v>33.78</v>
      </c>
      <c r="BD21">
        <v>57.91</v>
      </c>
      <c r="BE21">
        <v>5.08</v>
      </c>
      <c r="BF21">
        <v>0.4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514.02999999999986</v>
      </c>
      <c r="I22" s="88">
        <v>108.79</v>
      </c>
      <c r="J22" s="88">
        <v>97.36</v>
      </c>
      <c r="K22" s="88">
        <v>4.83</v>
      </c>
      <c r="L22" s="88">
        <v>3.18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0</v>
      </c>
      <c r="AC22">
        <v>193.02</v>
      </c>
      <c r="AD22">
        <v>0</v>
      </c>
      <c r="AE22">
        <v>49.22</v>
      </c>
      <c r="AF22">
        <v>38.6</v>
      </c>
      <c r="AG22">
        <v>40.53</v>
      </c>
      <c r="AH22">
        <v>46.32</v>
      </c>
      <c r="AI22">
        <v>62.25</v>
      </c>
      <c r="AJ22">
        <v>49.7</v>
      </c>
      <c r="AK22">
        <v>0</v>
      </c>
      <c r="AL22">
        <v>0</v>
      </c>
      <c r="AM22">
        <v>14.48</v>
      </c>
      <c r="AN22">
        <v>20.75</v>
      </c>
      <c r="AO22">
        <v>0</v>
      </c>
      <c r="AP22">
        <v>15.44</v>
      </c>
      <c r="AQ22">
        <v>14.48</v>
      </c>
      <c r="AR22">
        <v>28.37</v>
      </c>
      <c r="AS22">
        <v>14.48</v>
      </c>
      <c r="AT22">
        <v>28.95</v>
      </c>
      <c r="AU22">
        <v>0.53</v>
      </c>
      <c r="AV22">
        <v>0.97</v>
      </c>
      <c r="AW22">
        <v>0.93</v>
      </c>
      <c r="AX22">
        <v>3.18</v>
      </c>
      <c r="AY22">
        <v>0.59</v>
      </c>
      <c r="AZ22">
        <v>0</v>
      </c>
      <c r="BA22">
        <v>0</v>
      </c>
      <c r="BB22">
        <v>4.83</v>
      </c>
      <c r="BC22">
        <v>33.78</v>
      </c>
      <c r="BD22">
        <v>57.91</v>
      </c>
      <c r="BE22">
        <v>5.08</v>
      </c>
      <c r="BF22">
        <v>0.4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514.02999999999986</v>
      </c>
      <c r="I23" s="88">
        <v>142.57</v>
      </c>
      <c r="J23" s="88">
        <v>97.27</v>
      </c>
      <c r="K23" s="88">
        <v>4.83</v>
      </c>
      <c r="L23" s="88">
        <v>3.18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0</v>
      </c>
      <c r="AC23">
        <v>193.02</v>
      </c>
      <c r="AD23">
        <v>0</v>
      </c>
      <c r="AE23">
        <v>49.22</v>
      </c>
      <c r="AF23">
        <v>38.6</v>
      </c>
      <c r="AG23">
        <v>40.53</v>
      </c>
      <c r="AH23">
        <v>46.32</v>
      </c>
      <c r="AI23">
        <v>62.25</v>
      </c>
      <c r="AJ23">
        <v>49.7</v>
      </c>
      <c r="AK23">
        <v>0</v>
      </c>
      <c r="AL23">
        <v>0</v>
      </c>
      <c r="AM23">
        <v>14.48</v>
      </c>
      <c r="AN23">
        <v>20.75</v>
      </c>
      <c r="AO23">
        <v>0</v>
      </c>
      <c r="AP23">
        <v>15.44</v>
      </c>
      <c r="AQ23">
        <v>14.48</v>
      </c>
      <c r="AR23">
        <v>62.15</v>
      </c>
      <c r="AS23">
        <v>14.48</v>
      </c>
      <c r="AT23">
        <v>28.95</v>
      </c>
      <c r="AU23">
        <v>0.53</v>
      </c>
      <c r="AV23">
        <v>0.97</v>
      </c>
      <c r="AW23">
        <v>0.93</v>
      </c>
      <c r="AX23">
        <v>3.18</v>
      </c>
      <c r="AY23">
        <v>0.59</v>
      </c>
      <c r="AZ23">
        <v>0</v>
      </c>
      <c r="BA23">
        <v>0</v>
      </c>
      <c r="BB23">
        <v>4.83</v>
      </c>
      <c r="BC23">
        <v>33.78</v>
      </c>
      <c r="BD23">
        <v>57.91</v>
      </c>
      <c r="BE23">
        <v>4.99</v>
      </c>
      <c r="BF23">
        <v>0.4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514.02999999999986</v>
      </c>
      <c r="I24" s="88">
        <v>132.91999999999999</v>
      </c>
      <c r="J24" s="88">
        <v>97.27</v>
      </c>
      <c r="K24" s="88">
        <v>4.83</v>
      </c>
      <c r="L24" s="88">
        <v>3.18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0</v>
      </c>
      <c r="AC24">
        <v>193.02</v>
      </c>
      <c r="AD24">
        <v>0</v>
      </c>
      <c r="AE24">
        <v>49.22</v>
      </c>
      <c r="AF24">
        <v>38.6</v>
      </c>
      <c r="AG24">
        <v>40.53</v>
      </c>
      <c r="AH24">
        <v>46.32</v>
      </c>
      <c r="AI24">
        <v>62.25</v>
      </c>
      <c r="AJ24">
        <v>49.7</v>
      </c>
      <c r="AK24">
        <v>0</v>
      </c>
      <c r="AL24">
        <v>0</v>
      </c>
      <c r="AM24">
        <v>14.48</v>
      </c>
      <c r="AN24">
        <v>20.75</v>
      </c>
      <c r="AO24">
        <v>0</v>
      </c>
      <c r="AP24">
        <v>15.44</v>
      </c>
      <c r="AQ24">
        <v>14.48</v>
      </c>
      <c r="AR24">
        <v>52.5</v>
      </c>
      <c r="AS24">
        <v>14.48</v>
      </c>
      <c r="AT24">
        <v>28.95</v>
      </c>
      <c r="AU24">
        <v>0.53</v>
      </c>
      <c r="AV24">
        <v>0.97</v>
      </c>
      <c r="AW24">
        <v>0.93</v>
      </c>
      <c r="AX24">
        <v>3.18</v>
      </c>
      <c r="AY24">
        <v>0.59</v>
      </c>
      <c r="AZ24">
        <v>0</v>
      </c>
      <c r="BA24">
        <v>0</v>
      </c>
      <c r="BB24">
        <v>4.83</v>
      </c>
      <c r="BC24">
        <v>33.78</v>
      </c>
      <c r="BD24">
        <v>57.91</v>
      </c>
      <c r="BE24">
        <v>4.99</v>
      </c>
      <c r="BF24">
        <v>0.4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514.02999999999986</v>
      </c>
      <c r="I25" s="88">
        <v>121.34</v>
      </c>
      <c r="J25" s="88">
        <v>97.27</v>
      </c>
      <c r="K25" s="88">
        <v>4.83</v>
      </c>
      <c r="L25" s="88">
        <v>3.18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0</v>
      </c>
      <c r="AC25">
        <v>193.02</v>
      </c>
      <c r="AD25">
        <v>0</v>
      </c>
      <c r="AE25">
        <v>49.22</v>
      </c>
      <c r="AF25">
        <v>38.6</v>
      </c>
      <c r="AG25">
        <v>40.53</v>
      </c>
      <c r="AH25">
        <v>46.32</v>
      </c>
      <c r="AI25">
        <v>62.25</v>
      </c>
      <c r="AJ25">
        <v>49.7</v>
      </c>
      <c r="AK25">
        <v>0</v>
      </c>
      <c r="AL25">
        <v>0</v>
      </c>
      <c r="AM25">
        <v>14.48</v>
      </c>
      <c r="AN25">
        <v>20.75</v>
      </c>
      <c r="AO25">
        <v>0</v>
      </c>
      <c r="AP25">
        <v>15.44</v>
      </c>
      <c r="AQ25">
        <v>14.48</v>
      </c>
      <c r="AR25">
        <v>40.92</v>
      </c>
      <c r="AS25">
        <v>14.48</v>
      </c>
      <c r="AT25">
        <v>28.95</v>
      </c>
      <c r="AU25">
        <v>0.53</v>
      </c>
      <c r="AV25">
        <v>0.97</v>
      </c>
      <c r="AW25">
        <v>0.93</v>
      </c>
      <c r="AX25">
        <v>3.18</v>
      </c>
      <c r="AY25">
        <v>0.59</v>
      </c>
      <c r="AZ25">
        <v>0</v>
      </c>
      <c r="BA25">
        <v>0</v>
      </c>
      <c r="BB25">
        <v>4.83</v>
      </c>
      <c r="BC25">
        <v>33.78</v>
      </c>
      <c r="BD25">
        <v>57.91</v>
      </c>
      <c r="BE25">
        <v>4.99</v>
      </c>
      <c r="BF25">
        <v>0.4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514.02999999999986</v>
      </c>
      <c r="I26" s="88">
        <v>113.62</v>
      </c>
      <c r="J26" s="88">
        <v>97.27</v>
      </c>
      <c r="K26" s="88">
        <v>4.83</v>
      </c>
      <c r="L26" s="88">
        <v>3.18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0</v>
      </c>
      <c r="AC26">
        <v>193.02</v>
      </c>
      <c r="AD26">
        <v>0</v>
      </c>
      <c r="AE26">
        <v>49.22</v>
      </c>
      <c r="AF26">
        <v>38.6</v>
      </c>
      <c r="AG26">
        <v>40.53</v>
      </c>
      <c r="AH26">
        <v>46.32</v>
      </c>
      <c r="AI26">
        <v>62.25</v>
      </c>
      <c r="AJ26">
        <v>49.7</v>
      </c>
      <c r="AK26">
        <v>0</v>
      </c>
      <c r="AL26">
        <v>0</v>
      </c>
      <c r="AM26">
        <v>14.48</v>
      </c>
      <c r="AN26">
        <v>20.75</v>
      </c>
      <c r="AO26">
        <v>0</v>
      </c>
      <c r="AP26">
        <v>15.44</v>
      </c>
      <c r="AQ26">
        <v>14.48</v>
      </c>
      <c r="AR26">
        <v>33.200000000000003</v>
      </c>
      <c r="AS26">
        <v>14.48</v>
      </c>
      <c r="AT26">
        <v>28.95</v>
      </c>
      <c r="AU26">
        <v>0.53</v>
      </c>
      <c r="AV26">
        <v>0.97</v>
      </c>
      <c r="AW26">
        <v>0.93</v>
      </c>
      <c r="AX26">
        <v>3.18</v>
      </c>
      <c r="AY26">
        <v>0.59</v>
      </c>
      <c r="AZ26">
        <v>0</v>
      </c>
      <c r="BA26">
        <v>0</v>
      </c>
      <c r="BB26">
        <v>4.83</v>
      </c>
      <c r="BC26">
        <v>33.78</v>
      </c>
      <c r="BD26">
        <v>57.91</v>
      </c>
      <c r="BE26">
        <v>4.99</v>
      </c>
      <c r="BF26">
        <v>0.4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405.65</v>
      </c>
      <c r="I27" s="88">
        <v>68.740000000000009</v>
      </c>
      <c r="J27" s="88">
        <v>97.17</v>
      </c>
      <c r="K27" s="88">
        <v>24.130000000000003</v>
      </c>
      <c r="L27" s="88">
        <v>3.18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193.02</v>
      </c>
      <c r="AD27">
        <v>0</v>
      </c>
      <c r="AE27">
        <v>49.22</v>
      </c>
      <c r="AF27">
        <v>38.6</v>
      </c>
      <c r="AG27">
        <v>40.53</v>
      </c>
      <c r="AH27">
        <v>0</v>
      </c>
      <c r="AI27">
        <v>0</v>
      </c>
      <c r="AJ27">
        <v>49.7</v>
      </c>
      <c r="AK27">
        <v>0</v>
      </c>
      <c r="AL27">
        <v>0</v>
      </c>
      <c r="AM27">
        <v>14.48</v>
      </c>
      <c r="AN27">
        <v>0</v>
      </c>
      <c r="AO27">
        <v>0</v>
      </c>
      <c r="AP27">
        <v>0</v>
      </c>
      <c r="AQ27">
        <v>0</v>
      </c>
      <c r="AR27">
        <v>38.99</v>
      </c>
      <c r="AS27">
        <v>14.48</v>
      </c>
      <c r="AT27">
        <v>28.95</v>
      </c>
      <c r="AU27">
        <v>0.53</v>
      </c>
      <c r="AV27">
        <v>0.97</v>
      </c>
      <c r="AW27">
        <v>0.93</v>
      </c>
      <c r="AX27">
        <v>3.18</v>
      </c>
      <c r="AY27">
        <v>0.59</v>
      </c>
      <c r="AZ27">
        <v>0</v>
      </c>
      <c r="BA27">
        <v>19.3</v>
      </c>
      <c r="BB27">
        <v>4.83</v>
      </c>
      <c r="BC27">
        <v>33.78</v>
      </c>
      <c r="BD27">
        <v>57.91</v>
      </c>
      <c r="BE27">
        <v>4.8899999999999997</v>
      </c>
      <c r="BF27">
        <v>0.59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405.98999999999995</v>
      </c>
      <c r="I28" s="88">
        <v>64.06</v>
      </c>
      <c r="J28" s="88">
        <v>97.17</v>
      </c>
      <c r="K28" s="88">
        <v>24.130000000000003</v>
      </c>
      <c r="L28" s="88">
        <v>3.18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193.02</v>
      </c>
      <c r="AD28">
        <v>0</v>
      </c>
      <c r="AE28">
        <v>49.22</v>
      </c>
      <c r="AF28">
        <v>38.6</v>
      </c>
      <c r="AG28">
        <v>40.53</v>
      </c>
      <c r="AH28">
        <v>0</v>
      </c>
      <c r="AI28">
        <v>0</v>
      </c>
      <c r="AJ28">
        <v>49.7</v>
      </c>
      <c r="AK28">
        <v>0</v>
      </c>
      <c r="AL28">
        <v>0</v>
      </c>
      <c r="AM28">
        <v>14.48</v>
      </c>
      <c r="AN28">
        <v>0</v>
      </c>
      <c r="AO28">
        <v>0</v>
      </c>
      <c r="AP28">
        <v>0</v>
      </c>
      <c r="AQ28">
        <v>0</v>
      </c>
      <c r="AR28">
        <v>34.159999999999997</v>
      </c>
      <c r="AS28">
        <v>14.48</v>
      </c>
      <c r="AT28">
        <v>28.95</v>
      </c>
      <c r="AU28">
        <v>0.53</v>
      </c>
      <c r="AV28">
        <v>0.97</v>
      </c>
      <c r="AW28">
        <v>0.93</v>
      </c>
      <c r="AX28">
        <v>3.18</v>
      </c>
      <c r="AY28">
        <v>0.59</v>
      </c>
      <c r="AZ28">
        <v>0</v>
      </c>
      <c r="BA28">
        <v>19.3</v>
      </c>
      <c r="BB28">
        <v>4.83</v>
      </c>
      <c r="BC28">
        <v>33.78</v>
      </c>
      <c r="BD28">
        <v>57.91</v>
      </c>
      <c r="BE28">
        <v>4.8899999999999997</v>
      </c>
      <c r="BF28">
        <v>0.59</v>
      </c>
      <c r="BG28">
        <v>0.34</v>
      </c>
      <c r="BH28">
        <v>0.15</v>
      </c>
    </row>
    <row r="29" spans="1:60">
      <c r="A29" t="s">
        <v>269</v>
      </c>
      <c r="G29" t="s">
        <v>71</v>
      </c>
      <c r="H29" s="115">
        <v>406.69</v>
      </c>
      <c r="I29" s="88">
        <v>61.47</v>
      </c>
      <c r="J29" s="88">
        <v>97.17</v>
      </c>
      <c r="K29" s="88">
        <v>24.130000000000003</v>
      </c>
      <c r="L29" s="88">
        <v>3.18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193.02</v>
      </c>
      <c r="AD29">
        <v>0</v>
      </c>
      <c r="AE29">
        <v>49.22</v>
      </c>
      <c r="AF29">
        <v>38.6</v>
      </c>
      <c r="AG29">
        <v>40.53</v>
      </c>
      <c r="AH29">
        <v>0</v>
      </c>
      <c r="AI29">
        <v>0</v>
      </c>
      <c r="AJ29">
        <v>49.7</v>
      </c>
      <c r="AK29">
        <v>0</v>
      </c>
      <c r="AL29">
        <v>0</v>
      </c>
      <c r="AM29">
        <v>14.48</v>
      </c>
      <c r="AN29">
        <v>0</v>
      </c>
      <c r="AO29">
        <v>0</v>
      </c>
      <c r="AP29">
        <v>0</v>
      </c>
      <c r="AQ29">
        <v>0</v>
      </c>
      <c r="AR29">
        <v>31.27</v>
      </c>
      <c r="AS29">
        <v>14.48</v>
      </c>
      <c r="AT29">
        <v>28.95</v>
      </c>
      <c r="AU29">
        <v>0.53</v>
      </c>
      <c r="AV29">
        <v>0.97</v>
      </c>
      <c r="AW29">
        <v>0.93</v>
      </c>
      <c r="AX29">
        <v>3.18</v>
      </c>
      <c r="AY29">
        <v>0.59</v>
      </c>
      <c r="AZ29">
        <v>0</v>
      </c>
      <c r="BA29">
        <v>19.3</v>
      </c>
      <c r="BB29">
        <v>4.83</v>
      </c>
      <c r="BC29">
        <v>33.78</v>
      </c>
      <c r="BD29">
        <v>57.91</v>
      </c>
      <c r="BE29">
        <v>4.8899999999999997</v>
      </c>
      <c r="BF29">
        <v>0.59</v>
      </c>
      <c r="BG29">
        <v>1.04</v>
      </c>
      <c r="BH29">
        <v>0.45</v>
      </c>
    </row>
    <row r="30" spans="1:60">
      <c r="A30" t="s">
        <v>270</v>
      </c>
      <c r="G30" t="s">
        <v>72</v>
      </c>
      <c r="H30" s="115">
        <v>407.58</v>
      </c>
      <c r="I30" s="88">
        <v>56.050000000000004</v>
      </c>
      <c r="J30" s="88">
        <v>97.17</v>
      </c>
      <c r="K30" s="88">
        <v>24.130000000000003</v>
      </c>
      <c r="L30" s="88">
        <v>3.18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193.02</v>
      </c>
      <c r="AD30">
        <v>0</v>
      </c>
      <c r="AE30">
        <v>49.22</v>
      </c>
      <c r="AF30">
        <v>38.6</v>
      </c>
      <c r="AG30">
        <v>40.53</v>
      </c>
      <c r="AH30">
        <v>0</v>
      </c>
      <c r="AI30">
        <v>0</v>
      </c>
      <c r="AJ30">
        <v>49.7</v>
      </c>
      <c r="AK30">
        <v>0</v>
      </c>
      <c r="AL30">
        <v>0</v>
      </c>
      <c r="AM30">
        <v>14.48</v>
      </c>
      <c r="AN30">
        <v>0</v>
      </c>
      <c r="AO30">
        <v>0</v>
      </c>
      <c r="AP30">
        <v>0</v>
      </c>
      <c r="AQ30">
        <v>0</v>
      </c>
      <c r="AR30">
        <v>25.48</v>
      </c>
      <c r="AS30">
        <v>14.48</v>
      </c>
      <c r="AT30">
        <v>28.95</v>
      </c>
      <c r="AU30">
        <v>0.53</v>
      </c>
      <c r="AV30">
        <v>0.97</v>
      </c>
      <c r="AW30">
        <v>0.93</v>
      </c>
      <c r="AX30">
        <v>3.18</v>
      </c>
      <c r="AY30">
        <v>0.59</v>
      </c>
      <c r="AZ30">
        <v>0</v>
      </c>
      <c r="BA30">
        <v>19.3</v>
      </c>
      <c r="BB30">
        <v>4.83</v>
      </c>
      <c r="BC30">
        <v>33.78</v>
      </c>
      <c r="BD30">
        <v>57.91</v>
      </c>
      <c r="BE30">
        <v>4.8899999999999997</v>
      </c>
      <c r="BF30">
        <v>0.59</v>
      </c>
      <c r="BG30">
        <v>1.93</v>
      </c>
      <c r="BH30">
        <v>0.82</v>
      </c>
    </row>
    <row r="31" spans="1:60">
      <c r="A31" t="s">
        <v>280</v>
      </c>
      <c r="G31" t="s">
        <v>73</v>
      </c>
      <c r="H31" s="115">
        <v>408.69</v>
      </c>
      <c r="I31" s="88">
        <v>64.430000000000007</v>
      </c>
      <c r="J31" s="88">
        <v>97.17</v>
      </c>
      <c r="K31" s="88">
        <v>24.130000000000003</v>
      </c>
      <c r="L31" s="88">
        <v>3.18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193.02</v>
      </c>
      <c r="AD31">
        <v>0</v>
      </c>
      <c r="AE31">
        <v>49.22</v>
      </c>
      <c r="AF31">
        <v>38.6</v>
      </c>
      <c r="AG31">
        <v>40.53</v>
      </c>
      <c r="AH31">
        <v>0</v>
      </c>
      <c r="AI31">
        <v>0</v>
      </c>
      <c r="AJ31">
        <v>49.7</v>
      </c>
      <c r="AK31">
        <v>0</v>
      </c>
      <c r="AL31">
        <v>0</v>
      </c>
      <c r="AM31">
        <v>14.48</v>
      </c>
      <c r="AN31">
        <v>0</v>
      </c>
      <c r="AO31">
        <v>0</v>
      </c>
      <c r="AP31">
        <v>0</v>
      </c>
      <c r="AQ31">
        <v>0</v>
      </c>
      <c r="AR31">
        <v>33.200000000000003</v>
      </c>
      <c r="AS31">
        <v>14.48</v>
      </c>
      <c r="AT31">
        <v>28.95</v>
      </c>
      <c r="AU31">
        <v>0.53</v>
      </c>
      <c r="AV31">
        <v>0.97</v>
      </c>
      <c r="AW31">
        <v>0.93</v>
      </c>
      <c r="AX31">
        <v>3.18</v>
      </c>
      <c r="AY31">
        <v>0.59</v>
      </c>
      <c r="AZ31">
        <v>0</v>
      </c>
      <c r="BA31">
        <v>19.3</v>
      </c>
      <c r="BB31">
        <v>4.83</v>
      </c>
      <c r="BC31">
        <v>33.78</v>
      </c>
      <c r="BD31">
        <v>57.91</v>
      </c>
      <c r="BE31">
        <v>4.8899999999999997</v>
      </c>
      <c r="BF31">
        <v>0.59</v>
      </c>
      <c r="BG31">
        <v>3.04</v>
      </c>
      <c r="BH31">
        <v>1.3</v>
      </c>
    </row>
    <row r="32" spans="1:60">
      <c r="A32" t="s">
        <v>281</v>
      </c>
      <c r="G32" t="s">
        <v>74</v>
      </c>
      <c r="H32" s="115">
        <v>410.03</v>
      </c>
      <c r="I32" s="88">
        <v>65.960000000000008</v>
      </c>
      <c r="J32" s="88">
        <v>97.17</v>
      </c>
      <c r="K32" s="88">
        <v>24.130000000000003</v>
      </c>
      <c r="L32" s="88">
        <v>3.18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193.02</v>
      </c>
      <c r="AD32">
        <v>0</v>
      </c>
      <c r="AE32">
        <v>49.22</v>
      </c>
      <c r="AF32">
        <v>38.6</v>
      </c>
      <c r="AG32">
        <v>40.53</v>
      </c>
      <c r="AH32">
        <v>0</v>
      </c>
      <c r="AI32">
        <v>0</v>
      </c>
      <c r="AJ32">
        <v>49.7</v>
      </c>
      <c r="AK32">
        <v>0</v>
      </c>
      <c r="AL32">
        <v>0</v>
      </c>
      <c r="AM32">
        <v>14.48</v>
      </c>
      <c r="AN32">
        <v>0</v>
      </c>
      <c r="AO32">
        <v>0</v>
      </c>
      <c r="AP32">
        <v>0</v>
      </c>
      <c r="AQ32">
        <v>0</v>
      </c>
      <c r="AR32">
        <v>34.159999999999997</v>
      </c>
      <c r="AS32">
        <v>14.48</v>
      </c>
      <c r="AT32">
        <v>28.95</v>
      </c>
      <c r="AU32">
        <v>0.53</v>
      </c>
      <c r="AV32">
        <v>0.97</v>
      </c>
      <c r="AW32">
        <v>0.93</v>
      </c>
      <c r="AX32">
        <v>3.18</v>
      </c>
      <c r="AY32">
        <v>0.59</v>
      </c>
      <c r="AZ32">
        <v>0</v>
      </c>
      <c r="BA32">
        <v>19.3</v>
      </c>
      <c r="BB32">
        <v>4.83</v>
      </c>
      <c r="BC32">
        <v>33.78</v>
      </c>
      <c r="BD32">
        <v>57.91</v>
      </c>
      <c r="BE32">
        <v>4.8899999999999997</v>
      </c>
      <c r="BF32">
        <v>0.59</v>
      </c>
      <c r="BG32">
        <v>4.38</v>
      </c>
      <c r="BH32">
        <v>1.87</v>
      </c>
    </row>
    <row r="33" spans="1:60">
      <c r="A33" t="s">
        <v>282</v>
      </c>
      <c r="G33" t="s">
        <v>75</v>
      </c>
      <c r="H33" s="115">
        <v>411.53999999999996</v>
      </c>
      <c r="I33" s="88">
        <v>70.48</v>
      </c>
      <c r="J33" s="88">
        <v>97.17</v>
      </c>
      <c r="K33" s="88">
        <v>24.130000000000003</v>
      </c>
      <c r="L33" s="88">
        <v>3.18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193.02</v>
      </c>
      <c r="AD33">
        <v>0</v>
      </c>
      <c r="AE33">
        <v>49.22</v>
      </c>
      <c r="AF33">
        <v>38.6</v>
      </c>
      <c r="AG33">
        <v>40.53</v>
      </c>
      <c r="AH33">
        <v>0</v>
      </c>
      <c r="AI33">
        <v>0</v>
      </c>
      <c r="AJ33">
        <v>49.7</v>
      </c>
      <c r="AK33">
        <v>0</v>
      </c>
      <c r="AL33">
        <v>0</v>
      </c>
      <c r="AM33">
        <v>14.48</v>
      </c>
      <c r="AN33">
        <v>0</v>
      </c>
      <c r="AO33">
        <v>0</v>
      </c>
      <c r="AP33">
        <v>0</v>
      </c>
      <c r="AQ33">
        <v>0</v>
      </c>
      <c r="AR33">
        <v>38.020000000000003</v>
      </c>
      <c r="AS33">
        <v>14.48</v>
      </c>
      <c r="AT33">
        <v>28.95</v>
      </c>
      <c r="AU33">
        <v>0.53</v>
      </c>
      <c r="AV33">
        <v>0.97</v>
      </c>
      <c r="AW33">
        <v>0.93</v>
      </c>
      <c r="AX33">
        <v>3.18</v>
      </c>
      <c r="AY33">
        <v>0.59</v>
      </c>
      <c r="AZ33">
        <v>0</v>
      </c>
      <c r="BA33">
        <v>19.3</v>
      </c>
      <c r="BB33">
        <v>4.83</v>
      </c>
      <c r="BC33">
        <v>33.78</v>
      </c>
      <c r="BD33">
        <v>57.91</v>
      </c>
      <c r="BE33">
        <v>4.8899999999999997</v>
      </c>
      <c r="BF33">
        <v>0.59</v>
      </c>
      <c r="BG33">
        <v>5.89</v>
      </c>
      <c r="BH33">
        <v>2.5299999999999998</v>
      </c>
    </row>
    <row r="34" spans="1:60">
      <c r="A34" t="s">
        <v>283</v>
      </c>
      <c r="G34" t="s">
        <v>76</v>
      </c>
      <c r="H34" s="115">
        <v>413.17999999999995</v>
      </c>
      <c r="I34" s="88">
        <v>77.930000000000007</v>
      </c>
      <c r="J34" s="88">
        <v>97.17</v>
      </c>
      <c r="K34" s="88">
        <v>24.130000000000003</v>
      </c>
      <c r="L34" s="88">
        <v>3.18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193.02</v>
      </c>
      <c r="AD34">
        <v>0</v>
      </c>
      <c r="AE34">
        <v>49.22</v>
      </c>
      <c r="AF34">
        <v>38.6</v>
      </c>
      <c r="AG34">
        <v>40.53</v>
      </c>
      <c r="AH34">
        <v>0</v>
      </c>
      <c r="AI34">
        <v>0</v>
      </c>
      <c r="AJ34">
        <v>49.7</v>
      </c>
      <c r="AK34">
        <v>0</v>
      </c>
      <c r="AL34">
        <v>0</v>
      </c>
      <c r="AM34">
        <v>14.48</v>
      </c>
      <c r="AN34">
        <v>0</v>
      </c>
      <c r="AO34">
        <v>0</v>
      </c>
      <c r="AP34">
        <v>0</v>
      </c>
      <c r="AQ34">
        <v>0</v>
      </c>
      <c r="AR34">
        <v>44.78</v>
      </c>
      <c r="AS34">
        <v>14.48</v>
      </c>
      <c r="AT34">
        <v>28.95</v>
      </c>
      <c r="AU34">
        <v>0.53</v>
      </c>
      <c r="AV34">
        <v>0.97</v>
      </c>
      <c r="AW34">
        <v>0.93</v>
      </c>
      <c r="AX34">
        <v>3.18</v>
      </c>
      <c r="AY34">
        <v>0.59</v>
      </c>
      <c r="AZ34">
        <v>0</v>
      </c>
      <c r="BA34">
        <v>19.3</v>
      </c>
      <c r="BB34">
        <v>4.83</v>
      </c>
      <c r="BC34">
        <v>33.78</v>
      </c>
      <c r="BD34">
        <v>57.91</v>
      </c>
      <c r="BE34">
        <v>4.8899999999999997</v>
      </c>
      <c r="BF34">
        <v>0.59</v>
      </c>
      <c r="BG34">
        <v>7.53</v>
      </c>
      <c r="BH34">
        <v>3.22</v>
      </c>
    </row>
    <row r="35" spans="1:60">
      <c r="A35" t="s">
        <v>298</v>
      </c>
      <c r="G35" t="s">
        <v>77</v>
      </c>
      <c r="H35" s="115">
        <v>415.14000000000004</v>
      </c>
      <c r="I35" s="88">
        <v>84.5</v>
      </c>
      <c r="J35" s="88">
        <v>97.09</v>
      </c>
      <c r="K35" s="88">
        <v>24.130000000000003</v>
      </c>
      <c r="L35" s="88">
        <v>3.18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193.02</v>
      </c>
      <c r="AD35">
        <v>0</v>
      </c>
      <c r="AE35">
        <v>49.22</v>
      </c>
      <c r="AF35">
        <v>38.6</v>
      </c>
      <c r="AG35">
        <v>40.53</v>
      </c>
      <c r="AH35">
        <v>0</v>
      </c>
      <c r="AI35">
        <v>0</v>
      </c>
      <c r="AJ35">
        <v>49.7</v>
      </c>
      <c r="AK35">
        <v>0</v>
      </c>
      <c r="AL35">
        <v>0</v>
      </c>
      <c r="AM35">
        <v>14.48</v>
      </c>
      <c r="AN35">
        <v>0</v>
      </c>
      <c r="AO35">
        <v>0</v>
      </c>
      <c r="AP35">
        <v>0</v>
      </c>
      <c r="AQ35">
        <v>0</v>
      </c>
      <c r="AR35">
        <v>50.57</v>
      </c>
      <c r="AS35">
        <v>14.48</v>
      </c>
      <c r="AT35">
        <v>28.95</v>
      </c>
      <c r="AU35">
        <v>0.53</v>
      </c>
      <c r="AV35">
        <v>0.97</v>
      </c>
      <c r="AW35">
        <v>0.97</v>
      </c>
      <c r="AX35">
        <v>3.18</v>
      </c>
      <c r="AY35">
        <v>0.59</v>
      </c>
      <c r="AZ35">
        <v>0</v>
      </c>
      <c r="BA35">
        <v>19.3</v>
      </c>
      <c r="BB35">
        <v>4.83</v>
      </c>
      <c r="BC35">
        <v>33.78</v>
      </c>
      <c r="BD35">
        <v>57.91</v>
      </c>
      <c r="BE35">
        <v>4.8099999999999996</v>
      </c>
      <c r="BF35">
        <v>0.59</v>
      </c>
      <c r="BG35">
        <v>9.35</v>
      </c>
      <c r="BH35">
        <v>4</v>
      </c>
    </row>
    <row r="36" spans="1:60">
      <c r="A36" t="s">
        <v>331</v>
      </c>
      <c r="G36" t="s">
        <v>78</v>
      </c>
      <c r="H36" s="115">
        <v>417.11</v>
      </c>
      <c r="I36" s="88">
        <v>84.39</v>
      </c>
      <c r="J36" s="88">
        <v>97.09</v>
      </c>
      <c r="K36" s="88">
        <v>24.130000000000003</v>
      </c>
      <c r="L36" s="88">
        <v>3.18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193.02</v>
      </c>
      <c r="AD36">
        <v>0</v>
      </c>
      <c r="AE36">
        <v>49.22</v>
      </c>
      <c r="AF36">
        <v>38.6</v>
      </c>
      <c r="AG36">
        <v>40.53</v>
      </c>
      <c r="AH36">
        <v>0</v>
      </c>
      <c r="AI36">
        <v>0</v>
      </c>
      <c r="AJ36">
        <v>49.7</v>
      </c>
      <c r="AK36">
        <v>0</v>
      </c>
      <c r="AL36">
        <v>0</v>
      </c>
      <c r="AM36">
        <v>14.48</v>
      </c>
      <c r="AN36">
        <v>0</v>
      </c>
      <c r="AO36">
        <v>0</v>
      </c>
      <c r="AP36">
        <v>0</v>
      </c>
      <c r="AQ36">
        <v>0</v>
      </c>
      <c r="AR36">
        <v>49.61</v>
      </c>
      <c r="AS36">
        <v>14.48</v>
      </c>
      <c r="AT36">
        <v>28.95</v>
      </c>
      <c r="AU36">
        <v>0.53</v>
      </c>
      <c r="AV36">
        <v>0.97</v>
      </c>
      <c r="AW36">
        <v>0.97</v>
      </c>
      <c r="AX36">
        <v>3.18</v>
      </c>
      <c r="AY36">
        <v>0.59</v>
      </c>
      <c r="AZ36">
        <v>0</v>
      </c>
      <c r="BA36">
        <v>19.3</v>
      </c>
      <c r="BB36">
        <v>4.83</v>
      </c>
      <c r="BC36">
        <v>33.78</v>
      </c>
      <c r="BD36">
        <v>57.91</v>
      </c>
      <c r="BE36">
        <v>4.8099999999999996</v>
      </c>
      <c r="BF36">
        <v>0.59</v>
      </c>
      <c r="BG36">
        <v>11.32</v>
      </c>
      <c r="BH36">
        <v>4.8499999999999996</v>
      </c>
    </row>
    <row r="37" spans="1:60">
      <c r="A37" t="s">
        <v>332</v>
      </c>
      <c r="G37" t="s">
        <v>79</v>
      </c>
      <c r="H37" s="115">
        <v>419.12</v>
      </c>
      <c r="I37" s="88">
        <v>88.14</v>
      </c>
      <c r="J37" s="88">
        <v>97.09</v>
      </c>
      <c r="K37" s="88">
        <v>24.130000000000003</v>
      </c>
      <c r="L37" s="88">
        <v>3.18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193.02</v>
      </c>
      <c r="AD37">
        <v>0</v>
      </c>
      <c r="AE37">
        <v>49.22</v>
      </c>
      <c r="AF37">
        <v>38.6</v>
      </c>
      <c r="AG37">
        <v>40.53</v>
      </c>
      <c r="AH37">
        <v>0</v>
      </c>
      <c r="AI37">
        <v>0</v>
      </c>
      <c r="AJ37">
        <v>49.7</v>
      </c>
      <c r="AK37">
        <v>0</v>
      </c>
      <c r="AL37">
        <v>0</v>
      </c>
      <c r="AM37">
        <v>14.48</v>
      </c>
      <c r="AN37">
        <v>0</v>
      </c>
      <c r="AO37">
        <v>0</v>
      </c>
      <c r="AP37">
        <v>0</v>
      </c>
      <c r="AQ37">
        <v>0</v>
      </c>
      <c r="AR37">
        <v>52.5</v>
      </c>
      <c r="AS37">
        <v>14.48</v>
      </c>
      <c r="AT37">
        <v>28.95</v>
      </c>
      <c r="AU37">
        <v>0.53</v>
      </c>
      <c r="AV37">
        <v>0.97</v>
      </c>
      <c r="AW37">
        <v>0.97</v>
      </c>
      <c r="AX37">
        <v>3.18</v>
      </c>
      <c r="AY37">
        <v>0.59</v>
      </c>
      <c r="AZ37">
        <v>0</v>
      </c>
      <c r="BA37">
        <v>19.3</v>
      </c>
      <c r="BB37">
        <v>4.83</v>
      </c>
      <c r="BC37">
        <v>33.78</v>
      </c>
      <c r="BD37">
        <v>57.91</v>
      </c>
      <c r="BE37">
        <v>4.8099999999999996</v>
      </c>
      <c r="BF37">
        <v>0.59</v>
      </c>
      <c r="BG37">
        <v>13.33</v>
      </c>
      <c r="BH37">
        <v>5.71</v>
      </c>
    </row>
    <row r="38" spans="1:60">
      <c r="A38" t="s">
        <v>333</v>
      </c>
      <c r="G38" t="s">
        <v>80</v>
      </c>
      <c r="H38" s="115">
        <v>421.13</v>
      </c>
      <c r="I38" s="88">
        <v>97.7</v>
      </c>
      <c r="J38" s="88">
        <v>97.09</v>
      </c>
      <c r="K38" s="88">
        <v>24.130000000000003</v>
      </c>
      <c r="L38" s="88">
        <v>3.18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193.02</v>
      </c>
      <c r="AD38">
        <v>0</v>
      </c>
      <c r="AE38">
        <v>49.22</v>
      </c>
      <c r="AF38">
        <v>38.6</v>
      </c>
      <c r="AG38">
        <v>40.53</v>
      </c>
      <c r="AH38">
        <v>0</v>
      </c>
      <c r="AI38">
        <v>0</v>
      </c>
      <c r="AJ38">
        <v>49.7</v>
      </c>
      <c r="AK38">
        <v>0</v>
      </c>
      <c r="AL38">
        <v>0</v>
      </c>
      <c r="AM38">
        <v>14.48</v>
      </c>
      <c r="AN38">
        <v>0</v>
      </c>
      <c r="AO38">
        <v>0</v>
      </c>
      <c r="AP38">
        <v>0</v>
      </c>
      <c r="AQ38">
        <v>0</v>
      </c>
      <c r="AR38">
        <v>61.19</v>
      </c>
      <c r="AS38">
        <v>14.48</v>
      </c>
      <c r="AT38">
        <v>28.95</v>
      </c>
      <c r="AU38">
        <v>0.53</v>
      </c>
      <c r="AV38">
        <v>0.97</v>
      </c>
      <c r="AW38">
        <v>0.97</v>
      </c>
      <c r="AX38">
        <v>3.18</v>
      </c>
      <c r="AY38">
        <v>0.59</v>
      </c>
      <c r="AZ38">
        <v>0</v>
      </c>
      <c r="BA38">
        <v>19.3</v>
      </c>
      <c r="BB38">
        <v>4.83</v>
      </c>
      <c r="BC38">
        <v>33.78</v>
      </c>
      <c r="BD38">
        <v>57.91</v>
      </c>
      <c r="BE38">
        <v>4.8099999999999996</v>
      </c>
      <c r="BF38">
        <v>0.59</v>
      </c>
      <c r="BG38">
        <v>15.34</v>
      </c>
      <c r="BH38">
        <v>6.58</v>
      </c>
    </row>
    <row r="39" spans="1:60">
      <c r="A39" t="s">
        <v>334</v>
      </c>
      <c r="G39" t="s">
        <v>81</v>
      </c>
      <c r="H39" s="115">
        <v>423.1</v>
      </c>
      <c r="I39" s="88">
        <v>96.59</v>
      </c>
      <c r="J39" s="88">
        <v>97.09</v>
      </c>
      <c r="K39" s="88">
        <v>24.130000000000003</v>
      </c>
      <c r="L39" s="88">
        <v>3.18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193.02</v>
      </c>
      <c r="AD39">
        <v>0</v>
      </c>
      <c r="AE39">
        <v>49.22</v>
      </c>
      <c r="AF39">
        <v>38.6</v>
      </c>
      <c r="AG39">
        <v>40.53</v>
      </c>
      <c r="AH39">
        <v>0</v>
      </c>
      <c r="AI39">
        <v>0</v>
      </c>
      <c r="AJ39">
        <v>49.7</v>
      </c>
      <c r="AK39">
        <v>0</v>
      </c>
      <c r="AL39">
        <v>0</v>
      </c>
      <c r="AM39">
        <v>14.48</v>
      </c>
      <c r="AN39">
        <v>0</v>
      </c>
      <c r="AO39">
        <v>0</v>
      </c>
      <c r="AP39">
        <v>0</v>
      </c>
      <c r="AQ39">
        <v>0</v>
      </c>
      <c r="AR39">
        <v>59.26</v>
      </c>
      <c r="AS39">
        <v>14.48</v>
      </c>
      <c r="AT39">
        <v>28.95</v>
      </c>
      <c r="AU39">
        <v>0.57999999999999996</v>
      </c>
      <c r="AV39">
        <v>0.97</v>
      </c>
      <c r="AW39">
        <v>0.97</v>
      </c>
      <c r="AX39">
        <v>3.18</v>
      </c>
      <c r="AY39">
        <v>0.59</v>
      </c>
      <c r="AZ39">
        <v>0</v>
      </c>
      <c r="BA39">
        <v>19.3</v>
      </c>
      <c r="BB39">
        <v>4.83</v>
      </c>
      <c r="BC39">
        <v>33.78</v>
      </c>
      <c r="BD39">
        <v>57.91</v>
      </c>
      <c r="BE39">
        <v>4.8099999999999996</v>
      </c>
      <c r="BF39">
        <v>0.59</v>
      </c>
      <c r="BG39">
        <v>17.260000000000002</v>
      </c>
      <c r="BH39">
        <v>7.4</v>
      </c>
    </row>
    <row r="40" spans="1:60">
      <c r="A40" t="s">
        <v>355</v>
      </c>
      <c r="G40" t="s">
        <v>82</v>
      </c>
      <c r="H40" s="115">
        <v>424.92</v>
      </c>
      <c r="I40" s="88">
        <v>100.25999999999999</v>
      </c>
      <c r="J40" s="88">
        <v>97.09</v>
      </c>
      <c r="K40" s="88">
        <v>24.130000000000003</v>
      </c>
      <c r="L40" s="88">
        <v>3.18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193.02</v>
      </c>
      <c r="AD40">
        <v>0</v>
      </c>
      <c r="AE40">
        <v>49.22</v>
      </c>
      <c r="AF40">
        <v>38.6</v>
      </c>
      <c r="AG40">
        <v>40.53</v>
      </c>
      <c r="AH40">
        <v>0</v>
      </c>
      <c r="AI40">
        <v>0</v>
      </c>
      <c r="AJ40">
        <v>49.7</v>
      </c>
      <c r="AK40">
        <v>0</v>
      </c>
      <c r="AL40">
        <v>0</v>
      </c>
      <c r="AM40">
        <v>14.48</v>
      </c>
      <c r="AN40">
        <v>0</v>
      </c>
      <c r="AO40">
        <v>0</v>
      </c>
      <c r="AP40">
        <v>0</v>
      </c>
      <c r="AQ40">
        <v>0</v>
      </c>
      <c r="AR40">
        <v>62.15</v>
      </c>
      <c r="AS40">
        <v>14.48</v>
      </c>
      <c r="AT40">
        <v>28.95</v>
      </c>
      <c r="AU40">
        <v>0.57999999999999996</v>
      </c>
      <c r="AV40">
        <v>0.97</v>
      </c>
      <c r="AW40">
        <v>0.97</v>
      </c>
      <c r="AX40">
        <v>3.18</v>
      </c>
      <c r="AY40">
        <v>0.59</v>
      </c>
      <c r="AZ40">
        <v>0</v>
      </c>
      <c r="BA40">
        <v>19.3</v>
      </c>
      <c r="BB40">
        <v>4.83</v>
      </c>
      <c r="BC40">
        <v>33.78</v>
      </c>
      <c r="BD40">
        <v>57.91</v>
      </c>
      <c r="BE40">
        <v>4.8099999999999996</v>
      </c>
      <c r="BF40">
        <v>0.59</v>
      </c>
      <c r="BG40">
        <v>19.079999999999998</v>
      </c>
      <c r="BH40">
        <v>8.18</v>
      </c>
    </row>
    <row r="41" spans="1:60">
      <c r="A41" t="s">
        <v>356</v>
      </c>
      <c r="G41" t="s">
        <v>83</v>
      </c>
      <c r="H41" s="115">
        <v>427.54</v>
      </c>
      <c r="I41" s="88">
        <v>106.21000000000001</v>
      </c>
      <c r="J41" s="88">
        <v>97.09</v>
      </c>
      <c r="K41" s="88">
        <v>24.130000000000003</v>
      </c>
      <c r="L41" s="88">
        <v>3.18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193.02</v>
      </c>
      <c r="AD41">
        <v>0</v>
      </c>
      <c r="AE41">
        <v>49.22</v>
      </c>
      <c r="AF41">
        <v>38.6</v>
      </c>
      <c r="AG41">
        <v>40.53</v>
      </c>
      <c r="AH41">
        <v>0</v>
      </c>
      <c r="AI41">
        <v>0</v>
      </c>
      <c r="AJ41">
        <v>49.7</v>
      </c>
      <c r="AK41">
        <v>0</v>
      </c>
      <c r="AL41">
        <v>0</v>
      </c>
      <c r="AM41">
        <v>14.48</v>
      </c>
      <c r="AN41">
        <v>0</v>
      </c>
      <c r="AO41">
        <v>0</v>
      </c>
      <c r="AP41">
        <v>0</v>
      </c>
      <c r="AQ41">
        <v>0</v>
      </c>
      <c r="AR41">
        <v>66.98</v>
      </c>
      <c r="AS41">
        <v>14.48</v>
      </c>
      <c r="AT41">
        <v>28.95</v>
      </c>
      <c r="AU41">
        <v>0.57999999999999996</v>
      </c>
      <c r="AV41">
        <v>0.97</v>
      </c>
      <c r="AW41">
        <v>0.97</v>
      </c>
      <c r="AX41">
        <v>3.18</v>
      </c>
      <c r="AY41">
        <v>0.59</v>
      </c>
      <c r="AZ41">
        <v>0</v>
      </c>
      <c r="BA41">
        <v>19.3</v>
      </c>
      <c r="BB41">
        <v>4.83</v>
      </c>
      <c r="BC41">
        <v>33.78</v>
      </c>
      <c r="BD41">
        <v>57.91</v>
      </c>
      <c r="BE41">
        <v>4.8099999999999996</v>
      </c>
      <c r="BF41">
        <v>0.59</v>
      </c>
      <c r="BG41">
        <v>21.7</v>
      </c>
      <c r="BH41">
        <v>9.3000000000000007</v>
      </c>
    </row>
    <row r="42" spans="1:60">
      <c r="A42" t="s">
        <v>357</v>
      </c>
      <c r="G42" t="s">
        <v>84</v>
      </c>
      <c r="H42" s="115">
        <v>429.64000000000004</v>
      </c>
      <c r="I42" s="88">
        <v>105.18</v>
      </c>
      <c r="J42" s="88">
        <v>97.09</v>
      </c>
      <c r="K42" s="88">
        <v>24.130000000000003</v>
      </c>
      <c r="L42" s="88">
        <v>3.18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193.02</v>
      </c>
      <c r="AD42">
        <v>0</v>
      </c>
      <c r="AE42">
        <v>49.22</v>
      </c>
      <c r="AF42">
        <v>38.6</v>
      </c>
      <c r="AG42">
        <v>40.53</v>
      </c>
      <c r="AH42">
        <v>0</v>
      </c>
      <c r="AI42">
        <v>0</v>
      </c>
      <c r="AJ42">
        <v>49.7</v>
      </c>
      <c r="AK42">
        <v>0</v>
      </c>
      <c r="AL42">
        <v>0</v>
      </c>
      <c r="AM42">
        <v>14.48</v>
      </c>
      <c r="AN42">
        <v>0</v>
      </c>
      <c r="AO42">
        <v>0</v>
      </c>
      <c r="AP42">
        <v>0</v>
      </c>
      <c r="AQ42">
        <v>0</v>
      </c>
      <c r="AR42">
        <v>65.05</v>
      </c>
      <c r="AS42">
        <v>14.48</v>
      </c>
      <c r="AT42">
        <v>28.95</v>
      </c>
      <c r="AU42">
        <v>0.57999999999999996</v>
      </c>
      <c r="AV42">
        <v>0.97</v>
      </c>
      <c r="AW42">
        <v>0.97</v>
      </c>
      <c r="AX42">
        <v>3.18</v>
      </c>
      <c r="AY42">
        <v>0.59</v>
      </c>
      <c r="AZ42">
        <v>0</v>
      </c>
      <c r="BA42">
        <v>19.3</v>
      </c>
      <c r="BB42">
        <v>4.83</v>
      </c>
      <c r="BC42">
        <v>33.78</v>
      </c>
      <c r="BD42">
        <v>57.91</v>
      </c>
      <c r="BE42">
        <v>4.8099999999999996</v>
      </c>
      <c r="BF42">
        <v>0.59</v>
      </c>
      <c r="BG42">
        <v>23.8</v>
      </c>
      <c r="BH42">
        <v>10.199999999999999</v>
      </c>
    </row>
    <row r="43" spans="1:60">
      <c r="A43" t="s">
        <v>363</v>
      </c>
      <c r="G43" t="s">
        <v>85</v>
      </c>
      <c r="H43" s="115">
        <v>431.04</v>
      </c>
      <c r="I43" s="88">
        <v>101.92</v>
      </c>
      <c r="J43" s="88">
        <v>97.09</v>
      </c>
      <c r="K43" s="88">
        <v>24.13</v>
      </c>
      <c r="L43" s="88">
        <v>3.18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193.02</v>
      </c>
      <c r="AD43">
        <v>0</v>
      </c>
      <c r="AE43">
        <v>49.22</v>
      </c>
      <c r="AF43">
        <v>38.6</v>
      </c>
      <c r="AG43">
        <v>40.53</v>
      </c>
      <c r="AH43">
        <v>0</v>
      </c>
      <c r="AI43">
        <v>0</v>
      </c>
      <c r="AJ43">
        <v>49.7</v>
      </c>
      <c r="AK43">
        <v>0</v>
      </c>
      <c r="AL43">
        <v>0</v>
      </c>
      <c r="AM43">
        <v>14.48</v>
      </c>
      <c r="AN43">
        <v>0</v>
      </c>
      <c r="AO43">
        <v>0</v>
      </c>
      <c r="AP43">
        <v>0</v>
      </c>
      <c r="AQ43">
        <v>0</v>
      </c>
      <c r="AR43">
        <v>61.19</v>
      </c>
      <c r="AS43">
        <v>14.48</v>
      </c>
      <c r="AT43">
        <v>28.95</v>
      </c>
      <c r="AU43">
        <v>0.57999999999999996</v>
      </c>
      <c r="AV43">
        <v>0.97</v>
      </c>
      <c r="AW43">
        <v>0.97</v>
      </c>
      <c r="AX43">
        <v>3.18</v>
      </c>
      <c r="AY43">
        <v>0.59</v>
      </c>
      <c r="AZ43">
        <v>0.97</v>
      </c>
      <c r="BA43">
        <v>19.3</v>
      </c>
      <c r="BB43">
        <v>3.86</v>
      </c>
      <c r="BC43">
        <v>33.78</v>
      </c>
      <c r="BD43">
        <v>57.91</v>
      </c>
      <c r="BE43">
        <v>4.8099999999999996</v>
      </c>
      <c r="BF43">
        <v>0.59</v>
      </c>
      <c r="BG43">
        <v>25.2</v>
      </c>
      <c r="BH43">
        <v>10.8</v>
      </c>
    </row>
    <row r="44" spans="1:60">
      <c r="A44" t="s">
        <v>367</v>
      </c>
      <c r="G44" t="s">
        <v>86</v>
      </c>
      <c r="H44" s="115">
        <v>431.74</v>
      </c>
      <c r="I44" s="88">
        <v>105.11</v>
      </c>
      <c r="J44" s="88">
        <v>97.09</v>
      </c>
      <c r="K44" s="88">
        <v>24.13</v>
      </c>
      <c r="L44" s="88">
        <v>3.18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193.02</v>
      </c>
      <c r="AD44">
        <v>0</v>
      </c>
      <c r="AE44">
        <v>49.22</v>
      </c>
      <c r="AF44">
        <v>38.6</v>
      </c>
      <c r="AG44">
        <v>40.53</v>
      </c>
      <c r="AH44">
        <v>0</v>
      </c>
      <c r="AI44">
        <v>0</v>
      </c>
      <c r="AJ44">
        <v>49.7</v>
      </c>
      <c r="AK44">
        <v>0</v>
      </c>
      <c r="AL44">
        <v>0</v>
      </c>
      <c r="AM44">
        <v>14.48</v>
      </c>
      <c r="AN44">
        <v>0</v>
      </c>
      <c r="AO44">
        <v>0</v>
      </c>
      <c r="AP44">
        <v>0</v>
      </c>
      <c r="AQ44">
        <v>0</v>
      </c>
      <c r="AR44">
        <v>64.08</v>
      </c>
      <c r="AS44">
        <v>14.48</v>
      </c>
      <c r="AT44">
        <v>28.95</v>
      </c>
      <c r="AU44">
        <v>0.57999999999999996</v>
      </c>
      <c r="AV44">
        <v>0.97</v>
      </c>
      <c r="AW44">
        <v>0.97</v>
      </c>
      <c r="AX44">
        <v>3.18</v>
      </c>
      <c r="AY44">
        <v>0.59</v>
      </c>
      <c r="AZ44">
        <v>0.97</v>
      </c>
      <c r="BA44">
        <v>19.3</v>
      </c>
      <c r="BB44">
        <v>3.86</v>
      </c>
      <c r="BC44">
        <v>33.78</v>
      </c>
      <c r="BD44">
        <v>57.91</v>
      </c>
      <c r="BE44">
        <v>4.8099999999999996</v>
      </c>
      <c r="BF44">
        <v>0.59</v>
      </c>
      <c r="BG44">
        <v>25.9</v>
      </c>
      <c r="BH44">
        <v>11.1</v>
      </c>
    </row>
    <row r="45" spans="1:60">
      <c r="A45" t="s">
        <v>390</v>
      </c>
      <c r="G45" t="s">
        <v>87</v>
      </c>
      <c r="H45" s="115">
        <v>433.84000000000003</v>
      </c>
      <c r="I45" s="88">
        <v>110.84</v>
      </c>
      <c r="J45" s="88">
        <v>97.09</v>
      </c>
      <c r="K45" s="88">
        <v>24.13</v>
      </c>
      <c r="L45" s="88">
        <v>3.18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193.02</v>
      </c>
      <c r="AD45">
        <v>0</v>
      </c>
      <c r="AE45">
        <v>49.22</v>
      </c>
      <c r="AF45">
        <v>38.6</v>
      </c>
      <c r="AG45">
        <v>40.53</v>
      </c>
      <c r="AH45">
        <v>0</v>
      </c>
      <c r="AI45">
        <v>0</v>
      </c>
      <c r="AJ45">
        <v>49.7</v>
      </c>
      <c r="AK45">
        <v>0</v>
      </c>
      <c r="AL45">
        <v>0</v>
      </c>
      <c r="AM45">
        <v>14.48</v>
      </c>
      <c r="AN45">
        <v>0</v>
      </c>
      <c r="AO45">
        <v>0</v>
      </c>
      <c r="AP45">
        <v>0</v>
      </c>
      <c r="AQ45">
        <v>0</v>
      </c>
      <c r="AR45">
        <v>68.91</v>
      </c>
      <c r="AS45">
        <v>14.48</v>
      </c>
      <c r="AT45">
        <v>28.95</v>
      </c>
      <c r="AU45">
        <v>0.57999999999999996</v>
      </c>
      <c r="AV45">
        <v>0.97</v>
      </c>
      <c r="AW45">
        <v>0.97</v>
      </c>
      <c r="AX45">
        <v>3.18</v>
      </c>
      <c r="AY45">
        <v>0.59</v>
      </c>
      <c r="AZ45">
        <v>0.97</v>
      </c>
      <c r="BA45">
        <v>19.3</v>
      </c>
      <c r="BB45">
        <v>3.86</v>
      </c>
      <c r="BC45">
        <v>33.78</v>
      </c>
      <c r="BD45">
        <v>57.91</v>
      </c>
      <c r="BE45">
        <v>4.8099999999999996</v>
      </c>
      <c r="BF45">
        <v>0.59</v>
      </c>
      <c r="BG45">
        <v>28</v>
      </c>
      <c r="BH45">
        <v>12</v>
      </c>
    </row>
    <row r="46" spans="1:60">
      <c r="A46" t="s">
        <v>391</v>
      </c>
      <c r="G46" t="s">
        <v>88</v>
      </c>
      <c r="H46" s="115">
        <v>434.54</v>
      </c>
      <c r="I46" s="88">
        <v>114.03</v>
      </c>
      <c r="J46" s="88">
        <v>97.09</v>
      </c>
      <c r="K46" s="88">
        <v>24.13</v>
      </c>
      <c r="L46" s="88">
        <v>3.18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193.02</v>
      </c>
      <c r="AD46">
        <v>0</v>
      </c>
      <c r="AE46">
        <v>49.22</v>
      </c>
      <c r="AF46">
        <v>38.6</v>
      </c>
      <c r="AG46">
        <v>40.53</v>
      </c>
      <c r="AH46">
        <v>0</v>
      </c>
      <c r="AI46">
        <v>0</v>
      </c>
      <c r="AJ46">
        <v>49.7</v>
      </c>
      <c r="AK46">
        <v>0</v>
      </c>
      <c r="AL46">
        <v>0</v>
      </c>
      <c r="AM46">
        <v>14.48</v>
      </c>
      <c r="AN46">
        <v>0</v>
      </c>
      <c r="AO46">
        <v>0</v>
      </c>
      <c r="AP46">
        <v>0</v>
      </c>
      <c r="AQ46">
        <v>0</v>
      </c>
      <c r="AR46">
        <v>71.8</v>
      </c>
      <c r="AS46">
        <v>14.48</v>
      </c>
      <c r="AT46">
        <v>28.95</v>
      </c>
      <c r="AU46">
        <v>0.57999999999999996</v>
      </c>
      <c r="AV46">
        <v>0.97</v>
      </c>
      <c r="AW46">
        <v>0.97</v>
      </c>
      <c r="AX46">
        <v>3.18</v>
      </c>
      <c r="AY46">
        <v>0.59</v>
      </c>
      <c r="AZ46">
        <v>0.97</v>
      </c>
      <c r="BA46">
        <v>19.3</v>
      </c>
      <c r="BB46">
        <v>3.86</v>
      </c>
      <c r="BC46">
        <v>33.78</v>
      </c>
      <c r="BD46">
        <v>57.91</v>
      </c>
      <c r="BE46">
        <v>4.8099999999999996</v>
      </c>
      <c r="BF46">
        <v>0.59</v>
      </c>
      <c r="BG46">
        <v>28.7</v>
      </c>
      <c r="BH46">
        <v>12.3</v>
      </c>
    </row>
    <row r="47" spans="1:60">
      <c r="A47" t="s">
        <v>395</v>
      </c>
      <c r="G47" t="s">
        <v>89</v>
      </c>
      <c r="H47" s="115">
        <v>437.87000000000006</v>
      </c>
      <c r="I47" s="88">
        <v>113.67000000000002</v>
      </c>
      <c r="J47" s="88">
        <v>96.99</v>
      </c>
      <c r="K47" s="88">
        <v>24.13</v>
      </c>
      <c r="L47" s="88">
        <v>3.18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193.02</v>
      </c>
      <c r="AD47">
        <v>0</v>
      </c>
      <c r="AE47">
        <v>49.22</v>
      </c>
      <c r="AF47">
        <v>38.6</v>
      </c>
      <c r="AG47">
        <v>40.53</v>
      </c>
      <c r="AH47">
        <v>0</v>
      </c>
      <c r="AI47">
        <v>0</v>
      </c>
      <c r="AJ47">
        <v>49.7</v>
      </c>
      <c r="AK47">
        <v>0</v>
      </c>
      <c r="AL47">
        <v>0</v>
      </c>
      <c r="AM47">
        <v>14.48</v>
      </c>
      <c r="AN47">
        <v>0</v>
      </c>
      <c r="AO47">
        <v>0</v>
      </c>
      <c r="AP47">
        <v>0</v>
      </c>
      <c r="AQ47">
        <v>0</v>
      </c>
      <c r="AR47">
        <v>70.84</v>
      </c>
      <c r="AS47">
        <v>14.48</v>
      </c>
      <c r="AT47">
        <v>30.88</v>
      </c>
      <c r="AU47">
        <v>0.57999999999999996</v>
      </c>
      <c r="AV47">
        <v>0.97</v>
      </c>
      <c r="AW47">
        <v>0.97</v>
      </c>
      <c r="AX47">
        <v>3.18</v>
      </c>
      <c r="AY47">
        <v>0.59</v>
      </c>
      <c r="AZ47">
        <v>0.97</v>
      </c>
      <c r="BA47">
        <v>19.3</v>
      </c>
      <c r="BB47">
        <v>3.86</v>
      </c>
      <c r="BC47">
        <v>33.78</v>
      </c>
      <c r="BD47">
        <v>57.91</v>
      </c>
      <c r="BE47">
        <v>4.71</v>
      </c>
      <c r="BF47">
        <v>0.59</v>
      </c>
      <c r="BG47">
        <v>30.1</v>
      </c>
      <c r="BH47">
        <v>12.9</v>
      </c>
    </row>
    <row r="48" spans="1:60">
      <c r="A48" t="s">
        <v>399</v>
      </c>
      <c r="G48" t="s">
        <v>90</v>
      </c>
      <c r="H48" s="115">
        <v>437.87000000000006</v>
      </c>
      <c r="I48" s="88">
        <v>110.77000000000001</v>
      </c>
      <c r="J48" s="88">
        <v>96.99</v>
      </c>
      <c r="K48" s="88">
        <v>24.13</v>
      </c>
      <c r="L48" s="88">
        <v>3.18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193.02</v>
      </c>
      <c r="AD48">
        <v>0</v>
      </c>
      <c r="AE48">
        <v>49.22</v>
      </c>
      <c r="AF48">
        <v>38.6</v>
      </c>
      <c r="AG48">
        <v>40.53</v>
      </c>
      <c r="AH48">
        <v>0</v>
      </c>
      <c r="AI48">
        <v>0</v>
      </c>
      <c r="AJ48">
        <v>49.7</v>
      </c>
      <c r="AK48">
        <v>0</v>
      </c>
      <c r="AL48">
        <v>0</v>
      </c>
      <c r="AM48">
        <v>14.48</v>
      </c>
      <c r="AN48">
        <v>0</v>
      </c>
      <c r="AO48">
        <v>0</v>
      </c>
      <c r="AP48">
        <v>0</v>
      </c>
      <c r="AQ48">
        <v>0</v>
      </c>
      <c r="AR48">
        <v>67.94</v>
      </c>
      <c r="AS48">
        <v>14.48</v>
      </c>
      <c r="AT48">
        <v>30.88</v>
      </c>
      <c r="AU48">
        <v>0.57999999999999996</v>
      </c>
      <c r="AV48">
        <v>0.97</v>
      </c>
      <c r="AW48">
        <v>0.97</v>
      </c>
      <c r="AX48">
        <v>3.18</v>
      </c>
      <c r="AY48">
        <v>0.59</v>
      </c>
      <c r="AZ48">
        <v>0.97</v>
      </c>
      <c r="BA48">
        <v>19.3</v>
      </c>
      <c r="BB48">
        <v>3.86</v>
      </c>
      <c r="BC48">
        <v>33.78</v>
      </c>
      <c r="BD48">
        <v>57.91</v>
      </c>
      <c r="BE48">
        <v>4.71</v>
      </c>
      <c r="BF48">
        <v>0.59</v>
      </c>
      <c r="BG48">
        <v>30.1</v>
      </c>
      <c r="BH48">
        <v>12.9</v>
      </c>
    </row>
    <row r="49" spans="1:60">
      <c r="A49" t="s">
        <v>400</v>
      </c>
      <c r="G49" t="s">
        <v>91</v>
      </c>
      <c r="H49" s="115">
        <v>438.57000000000005</v>
      </c>
      <c r="I49" s="88">
        <v>112.04</v>
      </c>
      <c r="J49" s="88">
        <v>96.99</v>
      </c>
      <c r="K49" s="88">
        <v>24.13</v>
      </c>
      <c r="L49" s="88">
        <v>3.18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193.02</v>
      </c>
      <c r="AD49">
        <v>0</v>
      </c>
      <c r="AE49">
        <v>49.22</v>
      </c>
      <c r="AF49">
        <v>38.6</v>
      </c>
      <c r="AG49">
        <v>40.53</v>
      </c>
      <c r="AH49">
        <v>0</v>
      </c>
      <c r="AI49">
        <v>0</v>
      </c>
      <c r="AJ49">
        <v>49.7</v>
      </c>
      <c r="AK49">
        <v>0</v>
      </c>
      <c r="AL49">
        <v>0</v>
      </c>
      <c r="AM49">
        <v>14.48</v>
      </c>
      <c r="AN49">
        <v>0</v>
      </c>
      <c r="AO49">
        <v>0</v>
      </c>
      <c r="AP49">
        <v>0</v>
      </c>
      <c r="AQ49">
        <v>0</v>
      </c>
      <c r="AR49">
        <v>68.91</v>
      </c>
      <c r="AS49">
        <v>14.48</v>
      </c>
      <c r="AT49">
        <v>30.88</v>
      </c>
      <c r="AU49">
        <v>0.57999999999999996</v>
      </c>
      <c r="AV49">
        <v>0.97</v>
      </c>
      <c r="AW49">
        <v>0.97</v>
      </c>
      <c r="AX49">
        <v>3.18</v>
      </c>
      <c r="AY49">
        <v>0.59</v>
      </c>
      <c r="AZ49">
        <v>0.97</v>
      </c>
      <c r="BA49">
        <v>19.3</v>
      </c>
      <c r="BB49">
        <v>3.86</v>
      </c>
      <c r="BC49">
        <v>33.78</v>
      </c>
      <c r="BD49">
        <v>57.91</v>
      </c>
      <c r="BE49">
        <v>4.71</v>
      </c>
      <c r="BF49">
        <v>0.59</v>
      </c>
      <c r="BG49">
        <v>30.8</v>
      </c>
      <c r="BH49">
        <v>13.2</v>
      </c>
    </row>
    <row r="50" spans="1:60">
      <c r="A50" t="s">
        <v>401</v>
      </c>
      <c r="G50" t="s">
        <v>92</v>
      </c>
      <c r="H50" s="115">
        <v>439.97</v>
      </c>
      <c r="I50" s="88">
        <v>111.67</v>
      </c>
      <c r="J50" s="88">
        <v>96.99</v>
      </c>
      <c r="K50" s="88">
        <v>24.13</v>
      </c>
      <c r="L50" s="88">
        <v>3.18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193.02</v>
      </c>
      <c r="AD50">
        <v>0</v>
      </c>
      <c r="AE50">
        <v>49.22</v>
      </c>
      <c r="AF50">
        <v>38.6</v>
      </c>
      <c r="AG50">
        <v>40.53</v>
      </c>
      <c r="AH50">
        <v>0</v>
      </c>
      <c r="AI50">
        <v>0</v>
      </c>
      <c r="AJ50">
        <v>49.7</v>
      </c>
      <c r="AK50">
        <v>0</v>
      </c>
      <c r="AL50">
        <v>0</v>
      </c>
      <c r="AM50">
        <v>14.48</v>
      </c>
      <c r="AN50">
        <v>0</v>
      </c>
      <c r="AO50">
        <v>0</v>
      </c>
      <c r="AP50">
        <v>0</v>
      </c>
      <c r="AQ50">
        <v>0</v>
      </c>
      <c r="AR50">
        <v>67.94</v>
      </c>
      <c r="AS50">
        <v>14.48</v>
      </c>
      <c r="AT50">
        <v>30.88</v>
      </c>
      <c r="AU50">
        <v>0.57999999999999996</v>
      </c>
      <c r="AV50">
        <v>0.97</v>
      </c>
      <c r="AW50">
        <v>0.97</v>
      </c>
      <c r="AX50">
        <v>3.18</v>
      </c>
      <c r="AY50">
        <v>0.59</v>
      </c>
      <c r="AZ50">
        <v>0.97</v>
      </c>
      <c r="BA50">
        <v>19.3</v>
      </c>
      <c r="BB50">
        <v>3.86</v>
      </c>
      <c r="BC50">
        <v>33.78</v>
      </c>
      <c r="BD50">
        <v>57.91</v>
      </c>
      <c r="BE50">
        <v>4.71</v>
      </c>
      <c r="BF50">
        <v>0.59</v>
      </c>
      <c r="BG50">
        <v>32.200000000000003</v>
      </c>
      <c r="BH50">
        <v>13.8</v>
      </c>
    </row>
    <row r="51" spans="1:60">
      <c r="A51" t="s">
        <v>403</v>
      </c>
      <c r="G51" t="s">
        <v>93</v>
      </c>
      <c r="H51" s="115">
        <v>440.32000000000005</v>
      </c>
      <c r="I51" s="88">
        <v>94.45</v>
      </c>
      <c r="J51" s="88">
        <v>96.99</v>
      </c>
      <c r="K51" s="88">
        <v>24.13</v>
      </c>
      <c r="L51" s="88">
        <v>3.18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193.02</v>
      </c>
      <c r="AD51">
        <v>0</v>
      </c>
      <c r="AE51">
        <v>49.22</v>
      </c>
      <c r="AF51">
        <v>38.6</v>
      </c>
      <c r="AG51">
        <v>40.53</v>
      </c>
      <c r="AH51">
        <v>0</v>
      </c>
      <c r="AI51">
        <v>0</v>
      </c>
      <c r="AJ51">
        <v>49.7</v>
      </c>
      <c r="AK51">
        <v>0</v>
      </c>
      <c r="AL51">
        <v>0</v>
      </c>
      <c r="AM51">
        <v>14.48</v>
      </c>
      <c r="AN51">
        <v>0</v>
      </c>
      <c r="AO51">
        <v>0</v>
      </c>
      <c r="AP51">
        <v>0</v>
      </c>
      <c r="AQ51">
        <v>0</v>
      </c>
      <c r="AR51">
        <v>50.57</v>
      </c>
      <c r="AS51">
        <v>14.48</v>
      </c>
      <c r="AT51">
        <v>30.88</v>
      </c>
      <c r="AU51">
        <v>0.57999999999999996</v>
      </c>
      <c r="AV51">
        <v>0.97</v>
      </c>
      <c r="AW51">
        <v>0.97</v>
      </c>
      <c r="AX51">
        <v>3.18</v>
      </c>
      <c r="AY51">
        <v>0.59</v>
      </c>
      <c r="AZ51">
        <v>0.97</v>
      </c>
      <c r="BA51">
        <v>19.3</v>
      </c>
      <c r="BB51">
        <v>3.86</v>
      </c>
      <c r="BC51">
        <v>33.78</v>
      </c>
      <c r="BD51">
        <v>57.91</v>
      </c>
      <c r="BE51">
        <v>4.71</v>
      </c>
      <c r="BF51">
        <v>0.59</v>
      </c>
      <c r="BG51">
        <v>32.549999999999997</v>
      </c>
      <c r="BH51">
        <v>13.95</v>
      </c>
    </row>
    <row r="52" spans="1:60">
      <c r="A52" t="s">
        <v>404</v>
      </c>
      <c r="G52" t="s">
        <v>94</v>
      </c>
      <c r="H52" s="115">
        <v>440.32000000000005</v>
      </c>
      <c r="I52" s="88">
        <v>98.31</v>
      </c>
      <c r="J52" s="88">
        <v>96.99</v>
      </c>
      <c r="K52" s="88">
        <v>24.13</v>
      </c>
      <c r="L52" s="88">
        <v>3.18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193.02</v>
      </c>
      <c r="AD52">
        <v>0</v>
      </c>
      <c r="AE52">
        <v>49.22</v>
      </c>
      <c r="AF52">
        <v>38.6</v>
      </c>
      <c r="AG52">
        <v>40.53</v>
      </c>
      <c r="AH52">
        <v>0</v>
      </c>
      <c r="AI52">
        <v>0</v>
      </c>
      <c r="AJ52">
        <v>49.7</v>
      </c>
      <c r="AK52">
        <v>0</v>
      </c>
      <c r="AL52">
        <v>0</v>
      </c>
      <c r="AM52">
        <v>14.48</v>
      </c>
      <c r="AN52">
        <v>0</v>
      </c>
      <c r="AO52">
        <v>0</v>
      </c>
      <c r="AP52">
        <v>0</v>
      </c>
      <c r="AQ52">
        <v>0</v>
      </c>
      <c r="AR52">
        <v>54.43</v>
      </c>
      <c r="AS52">
        <v>14.48</v>
      </c>
      <c r="AT52">
        <v>30.88</v>
      </c>
      <c r="AU52">
        <v>0.57999999999999996</v>
      </c>
      <c r="AV52">
        <v>0.97</v>
      </c>
      <c r="AW52">
        <v>0.97</v>
      </c>
      <c r="AX52">
        <v>3.18</v>
      </c>
      <c r="AY52">
        <v>0.59</v>
      </c>
      <c r="AZ52">
        <v>0.97</v>
      </c>
      <c r="BA52">
        <v>19.3</v>
      </c>
      <c r="BB52">
        <v>3.86</v>
      </c>
      <c r="BC52">
        <v>33.78</v>
      </c>
      <c r="BD52">
        <v>57.91</v>
      </c>
      <c r="BE52">
        <v>4.71</v>
      </c>
      <c r="BF52">
        <v>0.59</v>
      </c>
      <c r="BG52">
        <v>32.549999999999997</v>
      </c>
      <c r="BH52">
        <v>13.95</v>
      </c>
    </row>
    <row r="53" spans="1:60">
      <c r="G53" t="s">
        <v>95</v>
      </c>
      <c r="H53" s="115">
        <v>440.32000000000005</v>
      </c>
      <c r="I53" s="88">
        <v>99.28</v>
      </c>
      <c r="J53" s="88">
        <v>96.99</v>
      </c>
      <c r="K53" s="88">
        <v>24.13</v>
      </c>
      <c r="L53" s="88">
        <v>3.18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193.02</v>
      </c>
      <c r="AD53">
        <v>0</v>
      </c>
      <c r="AE53">
        <v>49.22</v>
      </c>
      <c r="AF53">
        <v>38.6</v>
      </c>
      <c r="AG53">
        <v>40.53</v>
      </c>
      <c r="AH53">
        <v>0</v>
      </c>
      <c r="AI53">
        <v>0</v>
      </c>
      <c r="AJ53">
        <v>49.7</v>
      </c>
      <c r="AK53">
        <v>0</v>
      </c>
      <c r="AL53">
        <v>0</v>
      </c>
      <c r="AM53">
        <v>14.48</v>
      </c>
      <c r="AN53">
        <v>0</v>
      </c>
      <c r="AO53">
        <v>0</v>
      </c>
      <c r="AP53">
        <v>0</v>
      </c>
      <c r="AQ53">
        <v>0</v>
      </c>
      <c r="AR53">
        <v>55.4</v>
      </c>
      <c r="AS53">
        <v>14.48</v>
      </c>
      <c r="AT53">
        <v>30.88</v>
      </c>
      <c r="AU53">
        <v>0.57999999999999996</v>
      </c>
      <c r="AV53">
        <v>0.97</v>
      </c>
      <c r="AW53">
        <v>0.97</v>
      </c>
      <c r="AX53">
        <v>3.18</v>
      </c>
      <c r="AY53">
        <v>0.59</v>
      </c>
      <c r="AZ53">
        <v>0.97</v>
      </c>
      <c r="BA53">
        <v>19.3</v>
      </c>
      <c r="BB53">
        <v>3.86</v>
      </c>
      <c r="BC53">
        <v>33.78</v>
      </c>
      <c r="BD53">
        <v>57.91</v>
      </c>
      <c r="BE53">
        <v>4.71</v>
      </c>
      <c r="BF53">
        <v>0.59</v>
      </c>
      <c r="BG53">
        <v>32.549999999999997</v>
      </c>
      <c r="BH53">
        <v>13.95</v>
      </c>
    </row>
    <row r="54" spans="1:60">
      <c r="G54" t="s">
        <v>96</v>
      </c>
      <c r="H54" s="115">
        <v>440.32000000000005</v>
      </c>
      <c r="I54" s="88">
        <v>100.24000000000001</v>
      </c>
      <c r="J54" s="88">
        <v>96.99</v>
      </c>
      <c r="K54" s="88">
        <v>24.13</v>
      </c>
      <c r="L54" s="88">
        <v>3.18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193.02</v>
      </c>
      <c r="AD54">
        <v>0</v>
      </c>
      <c r="AE54">
        <v>49.22</v>
      </c>
      <c r="AF54">
        <v>38.6</v>
      </c>
      <c r="AG54">
        <v>40.53</v>
      </c>
      <c r="AH54">
        <v>0</v>
      </c>
      <c r="AI54">
        <v>0</v>
      </c>
      <c r="AJ54">
        <v>49.7</v>
      </c>
      <c r="AK54">
        <v>0</v>
      </c>
      <c r="AL54">
        <v>0</v>
      </c>
      <c r="AM54">
        <v>14.48</v>
      </c>
      <c r="AN54">
        <v>0</v>
      </c>
      <c r="AO54">
        <v>0</v>
      </c>
      <c r="AP54">
        <v>0</v>
      </c>
      <c r="AQ54">
        <v>0</v>
      </c>
      <c r="AR54">
        <v>56.36</v>
      </c>
      <c r="AS54">
        <v>14.48</v>
      </c>
      <c r="AT54">
        <v>30.88</v>
      </c>
      <c r="AU54">
        <v>0.57999999999999996</v>
      </c>
      <c r="AV54">
        <v>0.97</v>
      </c>
      <c r="AW54">
        <v>0.97</v>
      </c>
      <c r="AX54">
        <v>3.18</v>
      </c>
      <c r="AY54">
        <v>0.59</v>
      </c>
      <c r="AZ54">
        <v>0.97</v>
      </c>
      <c r="BA54">
        <v>19.3</v>
      </c>
      <c r="BB54">
        <v>3.86</v>
      </c>
      <c r="BC54">
        <v>33.78</v>
      </c>
      <c r="BD54">
        <v>57.91</v>
      </c>
      <c r="BE54">
        <v>4.71</v>
      </c>
      <c r="BF54">
        <v>0.59</v>
      </c>
      <c r="BG54">
        <v>32.549999999999997</v>
      </c>
      <c r="BH54">
        <v>13.95</v>
      </c>
    </row>
    <row r="55" spans="1:60">
      <c r="G55" t="s">
        <v>97</v>
      </c>
      <c r="H55" s="115">
        <v>440.32000000000005</v>
      </c>
      <c r="I55" s="88">
        <v>99.28</v>
      </c>
      <c r="J55" s="88">
        <v>96.99</v>
      </c>
      <c r="K55" s="88">
        <v>24.13</v>
      </c>
      <c r="L55" s="88">
        <v>3.18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193.02</v>
      </c>
      <c r="AD55">
        <v>0</v>
      </c>
      <c r="AE55">
        <v>49.22</v>
      </c>
      <c r="AF55">
        <v>38.6</v>
      </c>
      <c r="AG55">
        <v>40.53</v>
      </c>
      <c r="AH55">
        <v>0</v>
      </c>
      <c r="AI55">
        <v>0</v>
      </c>
      <c r="AJ55">
        <v>49.7</v>
      </c>
      <c r="AK55">
        <v>0</v>
      </c>
      <c r="AL55">
        <v>0</v>
      </c>
      <c r="AM55">
        <v>14.48</v>
      </c>
      <c r="AN55">
        <v>0</v>
      </c>
      <c r="AO55">
        <v>0</v>
      </c>
      <c r="AP55">
        <v>0</v>
      </c>
      <c r="AQ55">
        <v>0</v>
      </c>
      <c r="AR55">
        <v>55.4</v>
      </c>
      <c r="AS55">
        <v>14.48</v>
      </c>
      <c r="AT55">
        <v>30.88</v>
      </c>
      <c r="AU55">
        <v>0.57999999999999996</v>
      </c>
      <c r="AV55">
        <v>0.97</v>
      </c>
      <c r="AW55">
        <v>0.97</v>
      </c>
      <c r="AX55">
        <v>3.18</v>
      </c>
      <c r="AY55">
        <v>0.59</v>
      </c>
      <c r="AZ55">
        <v>0.97</v>
      </c>
      <c r="BA55">
        <v>19.3</v>
      </c>
      <c r="BB55">
        <v>3.86</v>
      </c>
      <c r="BC55">
        <v>33.78</v>
      </c>
      <c r="BD55">
        <v>57.91</v>
      </c>
      <c r="BE55">
        <v>4.71</v>
      </c>
      <c r="BF55">
        <v>0.59</v>
      </c>
      <c r="BG55">
        <v>32.549999999999997</v>
      </c>
      <c r="BH55">
        <v>13.95</v>
      </c>
    </row>
    <row r="56" spans="1:60">
      <c r="G56" t="s">
        <v>98</v>
      </c>
      <c r="H56" s="115">
        <v>440.32000000000005</v>
      </c>
      <c r="I56" s="88">
        <v>102.17</v>
      </c>
      <c r="J56" s="88">
        <v>96.99</v>
      </c>
      <c r="K56" s="88">
        <v>24.13</v>
      </c>
      <c r="L56" s="88">
        <v>3.18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193.02</v>
      </c>
      <c r="AD56">
        <v>0</v>
      </c>
      <c r="AE56">
        <v>49.22</v>
      </c>
      <c r="AF56">
        <v>38.6</v>
      </c>
      <c r="AG56">
        <v>40.53</v>
      </c>
      <c r="AH56">
        <v>0</v>
      </c>
      <c r="AI56">
        <v>0</v>
      </c>
      <c r="AJ56">
        <v>49.7</v>
      </c>
      <c r="AK56">
        <v>0</v>
      </c>
      <c r="AL56">
        <v>0</v>
      </c>
      <c r="AM56">
        <v>14.48</v>
      </c>
      <c r="AN56">
        <v>0</v>
      </c>
      <c r="AO56">
        <v>0</v>
      </c>
      <c r="AP56">
        <v>0</v>
      </c>
      <c r="AQ56">
        <v>0</v>
      </c>
      <c r="AR56">
        <v>58.29</v>
      </c>
      <c r="AS56">
        <v>14.48</v>
      </c>
      <c r="AT56">
        <v>30.88</v>
      </c>
      <c r="AU56">
        <v>0.57999999999999996</v>
      </c>
      <c r="AV56">
        <v>0.97</v>
      </c>
      <c r="AW56">
        <v>0.97</v>
      </c>
      <c r="AX56">
        <v>3.18</v>
      </c>
      <c r="AY56">
        <v>0.59</v>
      </c>
      <c r="AZ56">
        <v>0.97</v>
      </c>
      <c r="BA56">
        <v>19.3</v>
      </c>
      <c r="BB56">
        <v>3.86</v>
      </c>
      <c r="BC56">
        <v>33.78</v>
      </c>
      <c r="BD56">
        <v>57.91</v>
      </c>
      <c r="BE56">
        <v>4.71</v>
      </c>
      <c r="BF56">
        <v>0.59</v>
      </c>
      <c r="BG56">
        <v>32.549999999999997</v>
      </c>
      <c r="BH56">
        <v>13.95</v>
      </c>
    </row>
    <row r="57" spans="1:60">
      <c r="G57" t="s">
        <v>99</v>
      </c>
      <c r="H57" s="115">
        <v>440.32000000000005</v>
      </c>
      <c r="I57" s="88">
        <v>102.17</v>
      </c>
      <c r="J57" s="88">
        <v>96.99</v>
      </c>
      <c r="K57" s="88">
        <v>24.13</v>
      </c>
      <c r="L57" s="88">
        <v>3.18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193.02</v>
      </c>
      <c r="AD57">
        <v>0</v>
      </c>
      <c r="AE57">
        <v>49.22</v>
      </c>
      <c r="AF57">
        <v>38.6</v>
      </c>
      <c r="AG57">
        <v>40.53</v>
      </c>
      <c r="AH57">
        <v>0</v>
      </c>
      <c r="AI57">
        <v>0</v>
      </c>
      <c r="AJ57">
        <v>49.7</v>
      </c>
      <c r="AK57">
        <v>0</v>
      </c>
      <c r="AL57">
        <v>0</v>
      </c>
      <c r="AM57">
        <v>14.48</v>
      </c>
      <c r="AN57">
        <v>0</v>
      </c>
      <c r="AO57">
        <v>0</v>
      </c>
      <c r="AP57">
        <v>0</v>
      </c>
      <c r="AQ57">
        <v>0</v>
      </c>
      <c r="AR57">
        <v>58.29</v>
      </c>
      <c r="AS57">
        <v>14.48</v>
      </c>
      <c r="AT57">
        <v>30.88</v>
      </c>
      <c r="AU57">
        <v>0.57999999999999996</v>
      </c>
      <c r="AV57">
        <v>0.97</v>
      </c>
      <c r="AW57">
        <v>0.97</v>
      </c>
      <c r="AX57">
        <v>3.18</v>
      </c>
      <c r="AY57">
        <v>0.59</v>
      </c>
      <c r="AZ57">
        <v>0.97</v>
      </c>
      <c r="BA57">
        <v>19.3</v>
      </c>
      <c r="BB57">
        <v>3.86</v>
      </c>
      <c r="BC57">
        <v>33.78</v>
      </c>
      <c r="BD57">
        <v>57.91</v>
      </c>
      <c r="BE57">
        <v>4.71</v>
      </c>
      <c r="BF57">
        <v>0.59</v>
      </c>
      <c r="BG57">
        <v>32.549999999999997</v>
      </c>
      <c r="BH57">
        <v>13.95</v>
      </c>
    </row>
    <row r="58" spans="1:60">
      <c r="G58" t="s">
        <v>100</v>
      </c>
      <c r="H58" s="115">
        <v>440.32000000000005</v>
      </c>
      <c r="I58" s="88">
        <v>101.21000000000001</v>
      </c>
      <c r="J58" s="88">
        <v>96.99</v>
      </c>
      <c r="K58" s="88">
        <v>24.13</v>
      </c>
      <c r="L58" s="88">
        <v>3.18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193.02</v>
      </c>
      <c r="AD58">
        <v>0</v>
      </c>
      <c r="AE58">
        <v>49.22</v>
      </c>
      <c r="AF58">
        <v>38.6</v>
      </c>
      <c r="AG58">
        <v>40.53</v>
      </c>
      <c r="AH58">
        <v>0</v>
      </c>
      <c r="AI58">
        <v>0</v>
      </c>
      <c r="AJ58">
        <v>49.7</v>
      </c>
      <c r="AK58">
        <v>0</v>
      </c>
      <c r="AL58">
        <v>0</v>
      </c>
      <c r="AM58">
        <v>14.48</v>
      </c>
      <c r="AN58">
        <v>0</v>
      </c>
      <c r="AO58">
        <v>0</v>
      </c>
      <c r="AP58">
        <v>0</v>
      </c>
      <c r="AQ58">
        <v>0</v>
      </c>
      <c r="AR58">
        <v>57.33</v>
      </c>
      <c r="AS58">
        <v>14.48</v>
      </c>
      <c r="AT58">
        <v>30.88</v>
      </c>
      <c r="AU58">
        <v>0.57999999999999996</v>
      </c>
      <c r="AV58">
        <v>0.97</v>
      </c>
      <c r="AW58">
        <v>0.97</v>
      </c>
      <c r="AX58">
        <v>3.18</v>
      </c>
      <c r="AY58">
        <v>0.59</v>
      </c>
      <c r="AZ58">
        <v>0.97</v>
      </c>
      <c r="BA58">
        <v>19.3</v>
      </c>
      <c r="BB58">
        <v>3.86</v>
      </c>
      <c r="BC58">
        <v>33.78</v>
      </c>
      <c r="BD58">
        <v>57.91</v>
      </c>
      <c r="BE58">
        <v>4.71</v>
      </c>
      <c r="BF58">
        <v>0.59</v>
      </c>
      <c r="BG58">
        <v>32.549999999999997</v>
      </c>
      <c r="BH58">
        <v>13.95</v>
      </c>
    </row>
    <row r="59" spans="1:60">
      <c r="G59" t="s">
        <v>101</v>
      </c>
      <c r="H59" s="115">
        <v>438.57000000000005</v>
      </c>
      <c r="I59" s="88">
        <v>95.63000000000001</v>
      </c>
      <c r="J59" s="88">
        <v>96.89</v>
      </c>
      <c r="K59" s="88">
        <v>24.13</v>
      </c>
      <c r="L59" s="88">
        <v>3.18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193.02</v>
      </c>
      <c r="AD59">
        <v>0</v>
      </c>
      <c r="AE59">
        <v>49.22</v>
      </c>
      <c r="AF59">
        <v>38.6</v>
      </c>
      <c r="AG59">
        <v>40.53</v>
      </c>
      <c r="AH59">
        <v>0</v>
      </c>
      <c r="AI59">
        <v>0</v>
      </c>
      <c r="AJ59">
        <v>49.7</v>
      </c>
      <c r="AK59">
        <v>0</v>
      </c>
      <c r="AL59">
        <v>0</v>
      </c>
      <c r="AM59">
        <v>14.48</v>
      </c>
      <c r="AN59">
        <v>0</v>
      </c>
      <c r="AO59">
        <v>0</v>
      </c>
      <c r="AP59">
        <v>0</v>
      </c>
      <c r="AQ59">
        <v>0</v>
      </c>
      <c r="AR59">
        <v>52.5</v>
      </c>
      <c r="AS59">
        <v>14.48</v>
      </c>
      <c r="AT59">
        <v>30.88</v>
      </c>
      <c r="AU59">
        <v>0.57999999999999996</v>
      </c>
      <c r="AV59">
        <v>0.97</v>
      </c>
      <c r="AW59">
        <v>0.97</v>
      </c>
      <c r="AX59">
        <v>3.18</v>
      </c>
      <c r="AY59">
        <v>0.59</v>
      </c>
      <c r="AZ59">
        <v>0.97</v>
      </c>
      <c r="BA59">
        <v>19.3</v>
      </c>
      <c r="BB59">
        <v>3.86</v>
      </c>
      <c r="BC59">
        <v>33.78</v>
      </c>
      <c r="BD59">
        <v>57.91</v>
      </c>
      <c r="BE59">
        <v>4.6100000000000003</v>
      </c>
      <c r="BF59">
        <v>0.59</v>
      </c>
      <c r="BG59">
        <v>30.8</v>
      </c>
      <c r="BH59">
        <v>13.2</v>
      </c>
    </row>
    <row r="60" spans="1:60">
      <c r="G60" t="s">
        <v>102</v>
      </c>
      <c r="H60" s="115">
        <v>438.57000000000005</v>
      </c>
      <c r="I60" s="88">
        <v>99.490000000000009</v>
      </c>
      <c r="J60" s="88">
        <v>96.89</v>
      </c>
      <c r="K60" s="88">
        <v>24.13</v>
      </c>
      <c r="L60" s="88">
        <v>3.18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193.02</v>
      </c>
      <c r="AD60">
        <v>0</v>
      </c>
      <c r="AE60">
        <v>49.22</v>
      </c>
      <c r="AF60">
        <v>38.6</v>
      </c>
      <c r="AG60">
        <v>40.53</v>
      </c>
      <c r="AH60">
        <v>0</v>
      </c>
      <c r="AI60">
        <v>0</v>
      </c>
      <c r="AJ60">
        <v>49.7</v>
      </c>
      <c r="AK60">
        <v>0</v>
      </c>
      <c r="AL60">
        <v>0</v>
      </c>
      <c r="AM60">
        <v>14.48</v>
      </c>
      <c r="AN60">
        <v>0</v>
      </c>
      <c r="AO60">
        <v>0</v>
      </c>
      <c r="AP60">
        <v>0</v>
      </c>
      <c r="AQ60">
        <v>0</v>
      </c>
      <c r="AR60">
        <v>56.36</v>
      </c>
      <c r="AS60">
        <v>14.48</v>
      </c>
      <c r="AT60">
        <v>30.88</v>
      </c>
      <c r="AU60">
        <v>0.57999999999999996</v>
      </c>
      <c r="AV60">
        <v>0.97</v>
      </c>
      <c r="AW60">
        <v>0.97</v>
      </c>
      <c r="AX60">
        <v>3.18</v>
      </c>
      <c r="AY60">
        <v>0.59</v>
      </c>
      <c r="AZ60">
        <v>0.97</v>
      </c>
      <c r="BA60">
        <v>19.3</v>
      </c>
      <c r="BB60">
        <v>3.86</v>
      </c>
      <c r="BC60">
        <v>33.78</v>
      </c>
      <c r="BD60">
        <v>57.91</v>
      </c>
      <c r="BE60">
        <v>4.6100000000000003</v>
      </c>
      <c r="BF60">
        <v>0.59</v>
      </c>
      <c r="BG60">
        <v>30.8</v>
      </c>
      <c r="BH60">
        <v>13.2</v>
      </c>
    </row>
    <row r="61" spans="1:60">
      <c r="G61" t="s">
        <v>103</v>
      </c>
      <c r="H61" s="115">
        <v>437.87000000000006</v>
      </c>
      <c r="I61" s="88">
        <v>95.330000000000013</v>
      </c>
      <c r="J61" s="88">
        <v>96.89</v>
      </c>
      <c r="K61" s="88">
        <v>24.13</v>
      </c>
      <c r="L61" s="88">
        <v>3.18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0</v>
      </c>
      <c r="AC61">
        <v>193.02</v>
      </c>
      <c r="AD61">
        <v>0</v>
      </c>
      <c r="AE61">
        <v>49.22</v>
      </c>
      <c r="AF61">
        <v>38.6</v>
      </c>
      <c r="AG61">
        <v>40.53</v>
      </c>
      <c r="AH61">
        <v>0</v>
      </c>
      <c r="AI61">
        <v>0</v>
      </c>
      <c r="AJ61">
        <v>49.7</v>
      </c>
      <c r="AK61">
        <v>0</v>
      </c>
      <c r="AL61">
        <v>0</v>
      </c>
      <c r="AM61">
        <v>14.48</v>
      </c>
      <c r="AN61">
        <v>0</v>
      </c>
      <c r="AO61">
        <v>0</v>
      </c>
      <c r="AP61">
        <v>0</v>
      </c>
      <c r="AQ61">
        <v>0</v>
      </c>
      <c r="AR61">
        <v>52.5</v>
      </c>
      <c r="AS61">
        <v>14.48</v>
      </c>
      <c r="AT61">
        <v>30.88</v>
      </c>
      <c r="AU61">
        <v>0.57999999999999996</v>
      </c>
      <c r="AV61">
        <v>0.97</v>
      </c>
      <c r="AW61">
        <v>0.97</v>
      </c>
      <c r="AX61">
        <v>3.18</v>
      </c>
      <c r="AY61">
        <v>0.59</v>
      </c>
      <c r="AZ61">
        <v>0.97</v>
      </c>
      <c r="BA61">
        <v>19.3</v>
      </c>
      <c r="BB61">
        <v>3.86</v>
      </c>
      <c r="BC61">
        <v>33.78</v>
      </c>
      <c r="BD61">
        <v>57.91</v>
      </c>
      <c r="BE61">
        <v>4.6100000000000003</v>
      </c>
      <c r="BF61">
        <v>0.59</v>
      </c>
      <c r="BG61">
        <v>30.1</v>
      </c>
      <c r="BH61">
        <v>12.9</v>
      </c>
    </row>
    <row r="62" spans="1:60">
      <c r="G62" t="s">
        <v>104</v>
      </c>
      <c r="H62" s="115">
        <v>436.47</v>
      </c>
      <c r="I62" s="88">
        <v>90.87</v>
      </c>
      <c r="J62" s="88">
        <v>96.89</v>
      </c>
      <c r="K62" s="88">
        <v>24.13</v>
      </c>
      <c r="L62" s="88">
        <v>3.18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0</v>
      </c>
      <c r="AC62">
        <v>193.02</v>
      </c>
      <c r="AD62">
        <v>0</v>
      </c>
      <c r="AE62">
        <v>49.22</v>
      </c>
      <c r="AF62">
        <v>38.6</v>
      </c>
      <c r="AG62">
        <v>40.53</v>
      </c>
      <c r="AH62">
        <v>0</v>
      </c>
      <c r="AI62">
        <v>0</v>
      </c>
      <c r="AJ62">
        <v>49.7</v>
      </c>
      <c r="AK62">
        <v>0</v>
      </c>
      <c r="AL62">
        <v>0</v>
      </c>
      <c r="AM62">
        <v>14.48</v>
      </c>
      <c r="AN62">
        <v>0</v>
      </c>
      <c r="AO62">
        <v>0</v>
      </c>
      <c r="AP62">
        <v>0</v>
      </c>
      <c r="AQ62">
        <v>0</v>
      </c>
      <c r="AR62">
        <v>48.64</v>
      </c>
      <c r="AS62">
        <v>14.48</v>
      </c>
      <c r="AT62">
        <v>30.88</v>
      </c>
      <c r="AU62">
        <v>0.57999999999999996</v>
      </c>
      <c r="AV62">
        <v>0.97</v>
      </c>
      <c r="AW62">
        <v>0.97</v>
      </c>
      <c r="AX62">
        <v>3.18</v>
      </c>
      <c r="AY62">
        <v>0.59</v>
      </c>
      <c r="AZ62">
        <v>0.97</v>
      </c>
      <c r="BA62">
        <v>19.3</v>
      </c>
      <c r="BB62">
        <v>3.86</v>
      </c>
      <c r="BC62">
        <v>33.78</v>
      </c>
      <c r="BD62">
        <v>57.91</v>
      </c>
      <c r="BE62">
        <v>4.6100000000000003</v>
      </c>
      <c r="BF62">
        <v>0.59</v>
      </c>
      <c r="BG62">
        <v>28.7</v>
      </c>
      <c r="BH62">
        <v>12.3</v>
      </c>
    </row>
    <row r="63" spans="1:60">
      <c r="G63" t="s">
        <v>105</v>
      </c>
      <c r="H63" s="115">
        <v>436.47</v>
      </c>
      <c r="I63" s="88">
        <v>87.01</v>
      </c>
      <c r="J63" s="88">
        <v>96.89</v>
      </c>
      <c r="K63" s="88">
        <v>24.13</v>
      </c>
      <c r="L63" s="88">
        <v>3.18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0</v>
      </c>
      <c r="AC63">
        <v>193.02</v>
      </c>
      <c r="AD63">
        <v>0</v>
      </c>
      <c r="AE63">
        <v>11.58</v>
      </c>
      <c r="AF63">
        <v>76.239999999999995</v>
      </c>
      <c r="AG63">
        <v>40.53</v>
      </c>
      <c r="AH63">
        <v>0</v>
      </c>
      <c r="AI63">
        <v>0</v>
      </c>
      <c r="AJ63">
        <v>49.7</v>
      </c>
      <c r="AK63">
        <v>0</v>
      </c>
      <c r="AL63">
        <v>0</v>
      </c>
      <c r="AM63">
        <v>14.48</v>
      </c>
      <c r="AN63">
        <v>0</v>
      </c>
      <c r="AO63">
        <v>0</v>
      </c>
      <c r="AP63">
        <v>0</v>
      </c>
      <c r="AQ63">
        <v>0</v>
      </c>
      <c r="AR63">
        <v>44.78</v>
      </c>
      <c r="AS63">
        <v>14.48</v>
      </c>
      <c r="AT63">
        <v>30.88</v>
      </c>
      <c r="AU63">
        <v>0.57999999999999996</v>
      </c>
      <c r="AV63">
        <v>0.97</v>
      </c>
      <c r="AW63">
        <v>0.97</v>
      </c>
      <c r="AX63">
        <v>3.18</v>
      </c>
      <c r="AY63">
        <v>0.59</v>
      </c>
      <c r="AZ63">
        <v>0.97</v>
      </c>
      <c r="BA63">
        <v>19.3</v>
      </c>
      <c r="BB63">
        <v>3.86</v>
      </c>
      <c r="BC63">
        <v>33.78</v>
      </c>
      <c r="BD63">
        <v>57.91</v>
      </c>
      <c r="BE63">
        <v>4.6100000000000003</v>
      </c>
      <c r="BF63">
        <v>0.59</v>
      </c>
      <c r="BG63">
        <v>28.7</v>
      </c>
      <c r="BH63">
        <v>12.3</v>
      </c>
    </row>
    <row r="64" spans="1:60">
      <c r="G64" t="s">
        <v>106</v>
      </c>
      <c r="H64" s="115">
        <v>435.50000000000006</v>
      </c>
      <c r="I64" s="88">
        <v>81.78</v>
      </c>
      <c r="J64" s="88">
        <v>96.89</v>
      </c>
      <c r="K64" s="88">
        <v>24.13</v>
      </c>
      <c r="L64" s="88">
        <v>3.18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0</v>
      </c>
      <c r="AC64">
        <v>193.02</v>
      </c>
      <c r="AD64">
        <v>0</v>
      </c>
      <c r="AE64">
        <v>11.58</v>
      </c>
      <c r="AF64">
        <v>76.239999999999995</v>
      </c>
      <c r="AG64">
        <v>40.53</v>
      </c>
      <c r="AH64">
        <v>0</v>
      </c>
      <c r="AI64">
        <v>0</v>
      </c>
      <c r="AJ64">
        <v>49.7</v>
      </c>
      <c r="AK64">
        <v>0</v>
      </c>
      <c r="AL64">
        <v>0</v>
      </c>
      <c r="AM64">
        <v>14.48</v>
      </c>
      <c r="AN64">
        <v>0</v>
      </c>
      <c r="AO64">
        <v>0</v>
      </c>
      <c r="AP64">
        <v>0</v>
      </c>
      <c r="AQ64">
        <v>0</v>
      </c>
      <c r="AR64">
        <v>39.96</v>
      </c>
      <c r="AS64">
        <v>14.48</v>
      </c>
      <c r="AT64">
        <v>30.88</v>
      </c>
      <c r="AU64">
        <v>0.57999999999999996</v>
      </c>
      <c r="AV64">
        <v>0.97</v>
      </c>
      <c r="AW64">
        <v>0.97</v>
      </c>
      <c r="AX64">
        <v>3.18</v>
      </c>
      <c r="AY64">
        <v>0.59</v>
      </c>
      <c r="AZ64">
        <v>0.97</v>
      </c>
      <c r="BA64">
        <v>19.3</v>
      </c>
      <c r="BB64">
        <v>3.86</v>
      </c>
      <c r="BC64">
        <v>33.78</v>
      </c>
      <c r="BD64">
        <v>57.91</v>
      </c>
      <c r="BE64">
        <v>4.6100000000000003</v>
      </c>
      <c r="BF64">
        <v>0.59</v>
      </c>
      <c r="BG64">
        <v>27.73</v>
      </c>
      <c r="BH64">
        <v>11.89</v>
      </c>
    </row>
    <row r="65" spans="7:60">
      <c r="G65" t="s">
        <v>107</v>
      </c>
      <c r="H65" s="115">
        <v>432.27000000000004</v>
      </c>
      <c r="I65" s="88">
        <v>78.45</v>
      </c>
      <c r="J65" s="88">
        <v>96.89</v>
      </c>
      <c r="K65" s="88">
        <v>24.13</v>
      </c>
      <c r="L65" s="88">
        <v>3.18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0</v>
      </c>
      <c r="AC65">
        <v>193.02</v>
      </c>
      <c r="AD65">
        <v>0</v>
      </c>
      <c r="AE65">
        <v>11.58</v>
      </c>
      <c r="AF65">
        <v>76.239999999999995</v>
      </c>
      <c r="AG65">
        <v>40.53</v>
      </c>
      <c r="AH65">
        <v>0</v>
      </c>
      <c r="AI65">
        <v>0</v>
      </c>
      <c r="AJ65">
        <v>49.7</v>
      </c>
      <c r="AK65">
        <v>0</v>
      </c>
      <c r="AL65">
        <v>0</v>
      </c>
      <c r="AM65">
        <v>14.48</v>
      </c>
      <c r="AN65">
        <v>0</v>
      </c>
      <c r="AO65">
        <v>0</v>
      </c>
      <c r="AP65">
        <v>0</v>
      </c>
      <c r="AQ65">
        <v>0</v>
      </c>
      <c r="AR65">
        <v>38.020000000000003</v>
      </c>
      <c r="AS65">
        <v>14.48</v>
      </c>
      <c r="AT65">
        <v>30.88</v>
      </c>
      <c r="AU65">
        <v>0.57999999999999996</v>
      </c>
      <c r="AV65">
        <v>0.97</v>
      </c>
      <c r="AW65">
        <v>0.97</v>
      </c>
      <c r="AX65">
        <v>3.18</v>
      </c>
      <c r="AY65">
        <v>0.59</v>
      </c>
      <c r="AZ65">
        <v>0.97</v>
      </c>
      <c r="BA65">
        <v>19.3</v>
      </c>
      <c r="BB65">
        <v>3.86</v>
      </c>
      <c r="BC65">
        <v>33.78</v>
      </c>
      <c r="BD65">
        <v>57.91</v>
      </c>
      <c r="BE65">
        <v>4.6100000000000003</v>
      </c>
      <c r="BF65">
        <v>0.59</v>
      </c>
      <c r="BG65">
        <v>24.5</v>
      </c>
      <c r="BH65">
        <v>10.5</v>
      </c>
    </row>
    <row r="66" spans="7:60">
      <c r="G66" t="s">
        <v>108</v>
      </c>
      <c r="H66" s="115">
        <v>431.57000000000005</v>
      </c>
      <c r="I66" s="88">
        <v>75.260000000000005</v>
      </c>
      <c r="J66" s="88">
        <v>96.89</v>
      </c>
      <c r="K66" s="88">
        <v>24.13</v>
      </c>
      <c r="L66" s="88">
        <v>3.18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0</v>
      </c>
      <c r="AC66">
        <v>193.02</v>
      </c>
      <c r="AD66">
        <v>0</v>
      </c>
      <c r="AE66">
        <v>11.58</v>
      </c>
      <c r="AF66">
        <v>76.239999999999995</v>
      </c>
      <c r="AG66">
        <v>40.53</v>
      </c>
      <c r="AH66">
        <v>0</v>
      </c>
      <c r="AI66">
        <v>0</v>
      </c>
      <c r="AJ66">
        <v>49.7</v>
      </c>
      <c r="AK66">
        <v>0</v>
      </c>
      <c r="AL66">
        <v>0</v>
      </c>
      <c r="AM66">
        <v>14.48</v>
      </c>
      <c r="AN66">
        <v>0</v>
      </c>
      <c r="AO66">
        <v>0</v>
      </c>
      <c r="AP66">
        <v>0</v>
      </c>
      <c r="AQ66">
        <v>0</v>
      </c>
      <c r="AR66">
        <v>35.130000000000003</v>
      </c>
      <c r="AS66">
        <v>14.48</v>
      </c>
      <c r="AT66">
        <v>30.88</v>
      </c>
      <c r="AU66">
        <v>0.57999999999999996</v>
      </c>
      <c r="AV66">
        <v>0.97</v>
      </c>
      <c r="AW66">
        <v>0.97</v>
      </c>
      <c r="AX66">
        <v>3.18</v>
      </c>
      <c r="AY66">
        <v>0.59</v>
      </c>
      <c r="AZ66">
        <v>0.97</v>
      </c>
      <c r="BA66">
        <v>19.3</v>
      </c>
      <c r="BB66">
        <v>3.86</v>
      </c>
      <c r="BC66">
        <v>33.78</v>
      </c>
      <c r="BD66">
        <v>57.91</v>
      </c>
      <c r="BE66">
        <v>4.6100000000000003</v>
      </c>
      <c r="BF66">
        <v>0.59</v>
      </c>
      <c r="BG66">
        <v>23.8</v>
      </c>
      <c r="BH66">
        <v>10.199999999999999</v>
      </c>
    </row>
    <row r="67" spans="7:60">
      <c r="G67" t="s">
        <v>109</v>
      </c>
      <c r="H67" s="115">
        <v>429.47</v>
      </c>
      <c r="I67" s="88">
        <v>73.39</v>
      </c>
      <c r="J67" s="88">
        <v>96.99</v>
      </c>
      <c r="K67" s="88">
        <v>24.13</v>
      </c>
      <c r="L67" s="88">
        <v>3.18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0</v>
      </c>
      <c r="AC67">
        <v>193.02</v>
      </c>
      <c r="AD67">
        <v>0</v>
      </c>
      <c r="AE67">
        <v>11.58</v>
      </c>
      <c r="AF67">
        <v>76.239999999999995</v>
      </c>
      <c r="AG67">
        <v>40.53</v>
      </c>
      <c r="AH67">
        <v>0</v>
      </c>
      <c r="AI67">
        <v>0</v>
      </c>
      <c r="AJ67">
        <v>49.7</v>
      </c>
      <c r="AK67">
        <v>0</v>
      </c>
      <c r="AL67">
        <v>0</v>
      </c>
      <c r="AM67">
        <v>14.48</v>
      </c>
      <c r="AN67">
        <v>0</v>
      </c>
      <c r="AO67">
        <v>0</v>
      </c>
      <c r="AP67">
        <v>0</v>
      </c>
      <c r="AQ67">
        <v>0</v>
      </c>
      <c r="AR67">
        <v>34.159999999999997</v>
      </c>
      <c r="AS67">
        <v>14.48</v>
      </c>
      <c r="AT67">
        <v>30.88</v>
      </c>
      <c r="AU67">
        <v>0.57999999999999996</v>
      </c>
      <c r="AV67">
        <v>0.97</v>
      </c>
      <c r="AW67">
        <v>0.97</v>
      </c>
      <c r="AX67">
        <v>3.18</v>
      </c>
      <c r="AY67">
        <v>0.59</v>
      </c>
      <c r="AZ67">
        <v>0.97</v>
      </c>
      <c r="BA67">
        <v>19.3</v>
      </c>
      <c r="BB67">
        <v>3.86</v>
      </c>
      <c r="BC67">
        <v>33.78</v>
      </c>
      <c r="BD67">
        <v>57.91</v>
      </c>
      <c r="BE67">
        <v>4.71</v>
      </c>
      <c r="BF67">
        <v>0.59</v>
      </c>
      <c r="BG67">
        <v>21.7</v>
      </c>
      <c r="BH67">
        <v>9.3000000000000007</v>
      </c>
    </row>
    <row r="68" spans="7:60">
      <c r="G68" t="s">
        <v>110</v>
      </c>
      <c r="H68" s="115">
        <v>427.37000000000006</v>
      </c>
      <c r="I68" s="88">
        <v>73.460000000000008</v>
      </c>
      <c r="J68" s="88">
        <v>96.99</v>
      </c>
      <c r="K68" s="88">
        <v>24.13</v>
      </c>
      <c r="L68" s="88">
        <v>3.18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0</v>
      </c>
      <c r="AC68">
        <v>193.02</v>
      </c>
      <c r="AD68">
        <v>0</v>
      </c>
      <c r="AE68">
        <v>11.58</v>
      </c>
      <c r="AF68">
        <v>76.239999999999995</v>
      </c>
      <c r="AG68">
        <v>40.53</v>
      </c>
      <c r="AH68">
        <v>0</v>
      </c>
      <c r="AI68">
        <v>0</v>
      </c>
      <c r="AJ68">
        <v>49.7</v>
      </c>
      <c r="AK68">
        <v>0</v>
      </c>
      <c r="AL68">
        <v>0</v>
      </c>
      <c r="AM68">
        <v>14.48</v>
      </c>
      <c r="AN68">
        <v>0</v>
      </c>
      <c r="AO68">
        <v>0</v>
      </c>
      <c r="AP68">
        <v>0</v>
      </c>
      <c r="AQ68">
        <v>0</v>
      </c>
      <c r="AR68">
        <v>35.130000000000003</v>
      </c>
      <c r="AS68">
        <v>14.48</v>
      </c>
      <c r="AT68">
        <v>30.88</v>
      </c>
      <c r="AU68">
        <v>0.57999999999999996</v>
      </c>
      <c r="AV68">
        <v>0.97</v>
      </c>
      <c r="AW68">
        <v>0.97</v>
      </c>
      <c r="AX68">
        <v>3.18</v>
      </c>
      <c r="AY68">
        <v>0.59</v>
      </c>
      <c r="AZ68">
        <v>0.97</v>
      </c>
      <c r="BA68">
        <v>19.3</v>
      </c>
      <c r="BB68">
        <v>3.86</v>
      </c>
      <c r="BC68">
        <v>33.78</v>
      </c>
      <c r="BD68">
        <v>57.91</v>
      </c>
      <c r="BE68">
        <v>4.71</v>
      </c>
      <c r="BF68">
        <v>0.59</v>
      </c>
      <c r="BG68">
        <v>19.600000000000001</v>
      </c>
      <c r="BH68">
        <v>8.4</v>
      </c>
    </row>
    <row r="69" spans="7:60">
      <c r="G69" t="s">
        <v>111</v>
      </c>
      <c r="H69" s="115">
        <v>425.97</v>
      </c>
      <c r="I69" s="88">
        <v>72.86</v>
      </c>
      <c r="J69" s="88">
        <v>96.99</v>
      </c>
      <c r="K69" s="88">
        <v>24.13</v>
      </c>
      <c r="L69" s="88">
        <v>3.18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0</v>
      </c>
      <c r="AC69">
        <v>193.02</v>
      </c>
      <c r="AD69">
        <v>0</v>
      </c>
      <c r="AE69">
        <v>11.58</v>
      </c>
      <c r="AF69">
        <v>76.239999999999995</v>
      </c>
      <c r="AG69">
        <v>40.53</v>
      </c>
      <c r="AH69">
        <v>0</v>
      </c>
      <c r="AI69">
        <v>0</v>
      </c>
      <c r="AJ69">
        <v>49.7</v>
      </c>
      <c r="AK69">
        <v>0</v>
      </c>
      <c r="AL69">
        <v>0</v>
      </c>
      <c r="AM69">
        <v>14.48</v>
      </c>
      <c r="AN69">
        <v>0</v>
      </c>
      <c r="AO69">
        <v>0</v>
      </c>
      <c r="AP69">
        <v>0</v>
      </c>
      <c r="AQ69">
        <v>0</v>
      </c>
      <c r="AR69">
        <v>35.130000000000003</v>
      </c>
      <c r="AS69">
        <v>14.48</v>
      </c>
      <c r="AT69">
        <v>30.88</v>
      </c>
      <c r="AU69">
        <v>0.57999999999999996</v>
      </c>
      <c r="AV69">
        <v>0.97</v>
      </c>
      <c r="AW69">
        <v>0.97</v>
      </c>
      <c r="AX69">
        <v>3.18</v>
      </c>
      <c r="AY69">
        <v>0.59</v>
      </c>
      <c r="AZ69">
        <v>0.97</v>
      </c>
      <c r="BA69">
        <v>19.3</v>
      </c>
      <c r="BB69">
        <v>3.86</v>
      </c>
      <c r="BC69">
        <v>33.78</v>
      </c>
      <c r="BD69">
        <v>57.91</v>
      </c>
      <c r="BE69">
        <v>4.71</v>
      </c>
      <c r="BF69">
        <v>0.59</v>
      </c>
      <c r="BG69">
        <v>18.2</v>
      </c>
      <c r="BH69">
        <v>7.8</v>
      </c>
    </row>
    <row r="70" spans="7:60">
      <c r="G70" t="s">
        <v>112</v>
      </c>
      <c r="H70" s="115">
        <v>424.37000000000006</v>
      </c>
      <c r="I70" s="88">
        <v>79.900000000000006</v>
      </c>
      <c r="J70" s="88">
        <v>96.99</v>
      </c>
      <c r="K70" s="88">
        <v>24.13</v>
      </c>
      <c r="L70" s="88">
        <v>3.18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0</v>
      </c>
      <c r="AC70">
        <v>193.02</v>
      </c>
      <c r="AD70">
        <v>0</v>
      </c>
      <c r="AE70">
        <v>11.58</v>
      </c>
      <c r="AF70">
        <v>76.239999999999995</v>
      </c>
      <c r="AG70">
        <v>40.53</v>
      </c>
      <c r="AH70">
        <v>0</v>
      </c>
      <c r="AI70">
        <v>0</v>
      </c>
      <c r="AJ70">
        <v>49.7</v>
      </c>
      <c r="AK70">
        <v>0</v>
      </c>
      <c r="AL70">
        <v>0</v>
      </c>
      <c r="AM70">
        <v>14.48</v>
      </c>
      <c r="AN70">
        <v>0</v>
      </c>
      <c r="AO70">
        <v>0</v>
      </c>
      <c r="AP70">
        <v>0</v>
      </c>
      <c r="AQ70">
        <v>0</v>
      </c>
      <c r="AR70">
        <v>42.85</v>
      </c>
      <c r="AS70">
        <v>14.48</v>
      </c>
      <c r="AT70">
        <v>30.88</v>
      </c>
      <c r="AU70">
        <v>0.57999999999999996</v>
      </c>
      <c r="AV70">
        <v>0.97</v>
      </c>
      <c r="AW70">
        <v>0.97</v>
      </c>
      <c r="AX70">
        <v>3.18</v>
      </c>
      <c r="AY70">
        <v>0.59</v>
      </c>
      <c r="AZ70">
        <v>0.97</v>
      </c>
      <c r="BA70">
        <v>19.3</v>
      </c>
      <c r="BB70">
        <v>3.86</v>
      </c>
      <c r="BC70">
        <v>33.78</v>
      </c>
      <c r="BD70">
        <v>57.91</v>
      </c>
      <c r="BE70">
        <v>4.71</v>
      </c>
      <c r="BF70">
        <v>0.59</v>
      </c>
      <c r="BG70">
        <v>16.600000000000001</v>
      </c>
      <c r="BH70">
        <v>7.12</v>
      </c>
    </row>
    <row r="71" spans="7:60">
      <c r="G71" t="s">
        <v>113</v>
      </c>
      <c r="H71" s="115">
        <v>421.91</v>
      </c>
      <c r="I71" s="88">
        <v>105.86000000000001</v>
      </c>
      <c r="J71" s="88">
        <v>97.09</v>
      </c>
      <c r="K71" s="88">
        <v>24.13</v>
      </c>
      <c r="L71" s="88">
        <v>3.18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0</v>
      </c>
      <c r="AC71">
        <v>193.02</v>
      </c>
      <c r="AD71">
        <v>0</v>
      </c>
      <c r="AE71">
        <v>11.58</v>
      </c>
      <c r="AF71">
        <v>76.239999999999995</v>
      </c>
      <c r="AG71">
        <v>40.53</v>
      </c>
      <c r="AH71">
        <v>0</v>
      </c>
      <c r="AI71">
        <v>0</v>
      </c>
      <c r="AJ71">
        <v>49.7</v>
      </c>
      <c r="AK71">
        <v>0</v>
      </c>
      <c r="AL71">
        <v>0</v>
      </c>
      <c r="AM71">
        <v>14.48</v>
      </c>
      <c r="AN71">
        <v>0</v>
      </c>
      <c r="AO71">
        <v>0</v>
      </c>
      <c r="AP71">
        <v>0</v>
      </c>
      <c r="AQ71">
        <v>0</v>
      </c>
      <c r="AR71">
        <v>69.87</v>
      </c>
      <c r="AS71">
        <v>14.48</v>
      </c>
      <c r="AT71">
        <v>30.88</v>
      </c>
      <c r="AU71">
        <v>0.57999999999999996</v>
      </c>
      <c r="AV71">
        <v>0.97</v>
      </c>
      <c r="AW71">
        <v>0.97</v>
      </c>
      <c r="AX71">
        <v>3.18</v>
      </c>
      <c r="AY71">
        <v>0.59</v>
      </c>
      <c r="AZ71">
        <v>0.97</v>
      </c>
      <c r="BA71">
        <v>19.3</v>
      </c>
      <c r="BB71">
        <v>3.86</v>
      </c>
      <c r="BC71">
        <v>33.78</v>
      </c>
      <c r="BD71">
        <v>57.91</v>
      </c>
      <c r="BE71">
        <v>4.8099999999999996</v>
      </c>
      <c r="BF71">
        <v>0.59</v>
      </c>
      <c r="BG71">
        <v>14.14</v>
      </c>
      <c r="BH71">
        <v>6.06</v>
      </c>
    </row>
    <row r="72" spans="7:60">
      <c r="G72" t="s">
        <v>114</v>
      </c>
      <c r="H72" s="115">
        <v>419.87000000000006</v>
      </c>
      <c r="I72" s="88">
        <v>100.16</v>
      </c>
      <c r="J72" s="88">
        <v>97.09</v>
      </c>
      <c r="K72" s="88">
        <v>24.13</v>
      </c>
      <c r="L72" s="88">
        <v>3.18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0</v>
      </c>
      <c r="AC72">
        <v>193.02</v>
      </c>
      <c r="AD72">
        <v>0</v>
      </c>
      <c r="AE72">
        <v>11.58</v>
      </c>
      <c r="AF72">
        <v>76.239999999999995</v>
      </c>
      <c r="AG72">
        <v>40.53</v>
      </c>
      <c r="AH72">
        <v>0</v>
      </c>
      <c r="AI72">
        <v>0</v>
      </c>
      <c r="AJ72">
        <v>49.7</v>
      </c>
      <c r="AK72">
        <v>0</v>
      </c>
      <c r="AL72">
        <v>0</v>
      </c>
      <c r="AM72">
        <v>14.48</v>
      </c>
      <c r="AN72">
        <v>0</v>
      </c>
      <c r="AO72">
        <v>0</v>
      </c>
      <c r="AP72">
        <v>0</v>
      </c>
      <c r="AQ72">
        <v>0</v>
      </c>
      <c r="AR72">
        <v>65.05</v>
      </c>
      <c r="AS72">
        <v>14.48</v>
      </c>
      <c r="AT72">
        <v>30.88</v>
      </c>
      <c r="AU72">
        <v>0.57999999999999996</v>
      </c>
      <c r="AV72">
        <v>0.97</v>
      </c>
      <c r="AW72">
        <v>0.97</v>
      </c>
      <c r="AX72">
        <v>3.18</v>
      </c>
      <c r="AY72">
        <v>0.59</v>
      </c>
      <c r="AZ72">
        <v>0.97</v>
      </c>
      <c r="BA72">
        <v>19.3</v>
      </c>
      <c r="BB72">
        <v>3.86</v>
      </c>
      <c r="BC72">
        <v>33.78</v>
      </c>
      <c r="BD72">
        <v>57.91</v>
      </c>
      <c r="BE72">
        <v>4.8099999999999996</v>
      </c>
      <c r="BF72">
        <v>0.59</v>
      </c>
      <c r="BG72">
        <v>12.1</v>
      </c>
      <c r="BH72">
        <v>5.18</v>
      </c>
    </row>
    <row r="73" spans="7:60">
      <c r="G73" t="s">
        <v>115</v>
      </c>
      <c r="H73" s="115">
        <v>417.63000000000005</v>
      </c>
      <c r="I73" s="88">
        <v>95.350000000000009</v>
      </c>
      <c r="J73" s="88">
        <v>97.09</v>
      </c>
      <c r="K73" s="88">
        <v>24.13</v>
      </c>
      <c r="L73" s="88">
        <v>3.18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0</v>
      </c>
      <c r="AC73">
        <v>193.02</v>
      </c>
      <c r="AD73">
        <v>0</v>
      </c>
      <c r="AE73">
        <v>11.58</v>
      </c>
      <c r="AF73">
        <v>76.239999999999995</v>
      </c>
      <c r="AG73">
        <v>40.53</v>
      </c>
      <c r="AH73">
        <v>0</v>
      </c>
      <c r="AI73">
        <v>0</v>
      </c>
      <c r="AJ73">
        <v>49.7</v>
      </c>
      <c r="AK73">
        <v>0</v>
      </c>
      <c r="AL73">
        <v>0</v>
      </c>
      <c r="AM73">
        <v>14.48</v>
      </c>
      <c r="AN73">
        <v>0</v>
      </c>
      <c r="AO73">
        <v>0</v>
      </c>
      <c r="AP73">
        <v>0</v>
      </c>
      <c r="AQ73">
        <v>0</v>
      </c>
      <c r="AR73">
        <v>61.19</v>
      </c>
      <c r="AS73">
        <v>14.48</v>
      </c>
      <c r="AT73">
        <v>30.88</v>
      </c>
      <c r="AU73">
        <v>0.57999999999999996</v>
      </c>
      <c r="AV73">
        <v>0.97</v>
      </c>
      <c r="AW73">
        <v>0.97</v>
      </c>
      <c r="AX73">
        <v>3.18</v>
      </c>
      <c r="AY73">
        <v>0.59</v>
      </c>
      <c r="AZ73">
        <v>0.97</v>
      </c>
      <c r="BA73">
        <v>19.3</v>
      </c>
      <c r="BB73">
        <v>3.86</v>
      </c>
      <c r="BC73">
        <v>33.78</v>
      </c>
      <c r="BD73">
        <v>57.91</v>
      </c>
      <c r="BE73">
        <v>4.8099999999999996</v>
      </c>
      <c r="BF73">
        <v>0.59</v>
      </c>
      <c r="BG73">
        <v>9.86</v>
      </c>
      <c r="BH73">
        <v>4.2300000000000004</v>
      </c>
    </row>
    <row r="74" spans="7:60">
      <c r="G74" t="s">
        <v>116</v>
      </c>
      <c r="H74" s="115">
        <v>415.58000000000004</v>
      </c>
      <c r="I74" s="88">
        <v>93.490000000000009</v>
      </c>
      <c r="J74" s="88">
        <v>97.09</v>
      </c>
      <c r="K74" s="88">
        <v>24.13</v>
      </c>
      <c r="L74" s="88">
        <v>3.18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0</v>
      </c>
      <c r="AC74">
        <v>193.02</v>
      </c>
      <c r="AD74">
        <v>0</v>
      </c>
      <c r="AE74">
        <v>11.58</v>
      </c>
      <c r="AF74">
        <v>76.239999999999995</v>
      </c>
      <c r="AG74">
        <v>40.53</v>
      </c>
      <c r="AH74">
        <v>0</v>
      </c>
      <c r="AI74">
        <v>0</v>
      </c>
      <c r="AJ74">
        <v>49.7</v>
      </c>
      <c r="AK74">
        <v>0</v>
      </c>
      <c r="AL74">
        <v>0</v>
      </c>
      <c r="AM74">
        <v>14.48</v>
      </c>
      <c r="AN74">
        <v>0</v>
      </c>
      <c r="AO74">
        <v>0</v>
      </c>
      <c r="AP74">
        <v>0</v>
      </c>
      <c r="AQ74">
        <v>0</v>
      </c>
      <c r="AR74">
        <v>60.22</v>
      </c>
      <c r="AS74">
        <v>14.48</v>
      </c>
      <c r="AT74">
        <v>30.88</v>
      </c>
      <c r="AU74">
        <v>0.57999999999999996</v>
      </c>
      <c r="AV74">
        <v>0.97</v>
      </c>
      <c r="AW74">
        <v>0.97</v>
      </c>
      <c r="AX74">
        <v>3.18</v>
      </c>
      <c r="AY74">
        <v>0.59</v>
      </c>
      <c r="AZ74">
        <v>0.97</v>
      </c>
      <c r="BA74">
        <v>19.3</v>
      </c>
      <c r="BB74">
        <v>3.86</v>
      </c>
      <c r="BC74">
        <v>33.78</v>
      </c>
      <c r="BD74">
        <v>57.91</v>
      </c>
      <c r="BE74">
        <v>4.8099999999999996</v>
      </c>
      <c r="BF74">
        <v>0.59</v>
      </c>
      <c r="BG74">
        <v>7.81</v>
      </c>
      <c r="BH74">
        <v>3.34</v>
      </c>
    </row>
    <row r="75" spans="7:60">
      <c r="G75" t="s">
        <v>117</v>
      </c>
      <c r="H75" s="115">
        <v>463.49000000000007</v>
      </c>
      <c r="I75" s="88">
        <v>91.7</v>
      </c>
      <c r="J75" s="88">
        <v>97.17</v>
      </c>
      <c r="K75" s="88">
        <v>4.83</v>
      </c>
      <c r="L75" s="88">
        <v>3.18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0</v>
      </c>
      <c r="AC75">
        <v>193.02</v>
      </c>
      <c r="AD75">
        <v>24.85</v>
      </c>
      <c r="AE75">
        <v>11.58</v>
      </c>
      <c r="AF75">
        <v>76.239999999999995</v>
      </c>
      <c r="AG75">
        <v>40.53</v>
      </c>
      <c r="AH75">
        <v>0</v>
      </c>
      <c r="AI75">
        <v>0</v>
      </c>
      <c r="AJ75">
        <v>49.7</v>
      </c>
      <c r="AK75">
        <v>0</v>
      </c>
      <c r="AL75">
        <v>25</v>
      </c>
      <c r="AM75">
        <v>14.48</v>
      </c>
      <c r="AN75">
        <v>0</v>
      </c>
      <c r="AO75">
        <v>0</v>
      </c>
      <c r="AP75">
        <v>0</v>
      </c>
      <c r="AQ75">
        <v>0</v>
      </c>
      <c r="AR75">
        <v>59.26</v>
      </c>
      <c r="AS75">
        <v>14.48</v>
      </c>
      <c r="AT75">
        <v>30.88</v>
      </c>
      <c r="AU75">
        <v>0.57999999999999996</v>
      </c>
      <c r="AV75">
        <v>0.97</v>
      </c>
      <c r="AW75">
        <v>0.97</v>
      </c>
      <c r="AX75">
        <v>3.18</v>
      </c>
      <c r="AY75">
        <v>0.59</v>
      </c>
      <c r="AZ75">
        <v>0</v>
      </c>
      <c r="BA75">
        <v>0</v>
      </c>
      <c r="BB75">
        <v>4.83</v>
      </c>
      <c r="BC75">
        <v>33.78</v>
      </c>
      <c r="BD75">
        <v>57.91</v>
      </c>
      <c r="BE75">
        <v>4.8899999999999997</v>
      </c>
      <c r="BF75">
        <v>0.59</v>
      </c>
      <c r="BG75">
        <v>5.87</v>
      </c>
      <c r="BH75">
        <v>2.5099999999999998</v>
      </c>
    </row>
    <row r="76" spans="7:60">
      <c r="G76" t="s">
        <v>118</v>
      </c>
      <c r="H76" s="115">
        <v>461.79000000000008</v>
      </c>
      <c r="I76" s="88">
        <v>73.600000000000009</v>
      </c>
      <c r="J76" s="88">
        <v>97.17</v>
      </c>
      <c r="K76" s="88">
        <v>4.83</v>
      </c>
      <c r="L76" s="88">
        <v>3.18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0</v>
      </c>
      <c r="AC76">
        <v>193.02</v>
      </c>
      <c r="AD76">
        <v>24.85</v>
      </c>
      <c r="AE76">
        <v>11.58</v>
      </c>
      <c r="AF76">
        <v>76.239999999999995</v>
      </c>
      <c r="AG76">
        <v>40.53</v>
      </c>
      <c r="AH76">
        <v>0</v>
      </c>
      <c r="AI76">
        <v>0</v>
      </c>
      <c r="AJ76">
        <v>49.7</v>
      </c>
      <c r="AK76">
        <v>0</v>
      </c>
      <c r="AL76">
        <v>25</v>
      </c>
      <c r="AM76">
        <v>14.48</v>
      </c>
      <c r="AN76">
        <v>0</v>
      </c>
      <c r="AO76">
        <v>0</v>
      </c>
      <c r="AP76">
        <v>0</v>
      </c>
      <c r="AQ76">
        <v>0</v>
      </c>
      <c r="AR76">
        <v>41.89</v>
      </c>
      <c r="AS76">
        <v>14.48</v>
      </c>
      <c r="AT76">
        <v>30.88</v>
      </c>
      <c r="AU76">
        <v>0.57999999999999996</v>
      </c>
      <c r="AV76">
        <v>0.97</v>
      </c>
      <c r="AW76">
        <v>0.97</v>
      </c>
      <c r="AX76">
        <v>3.18</v>
      </c>
      <c r="AY76">
        <v>0.59</v>
      </c>
      <c r="AZ76">
        <v>0</v>
      </c>
      <c r="BA76">
        <v>0</v>
      </c>
      <c r="BB76">
        <v>4.83</v>
      </c>
      <c r="BC76">
        <v>33.78</v>
      </c>
      <c r="BD76">
        <v>57.91</v>
      </c>
      <c r="BE76">
        <v>4.8899999999999997</v>
      </c>
      <c r="BF76">
        <v>0.59</v>
      </c>
      <c r="BG76">
        <v>4.17</v>
      </c>
      <c r="BH76">
        <v>1.78</v>
      </c>
    </row>
    <row r="77" spans="7:60">
      <c r="G77" t="s">
        <v>119</v>
      </c>
      <c r="H77" s="115">
        <v>460.35000000000008</v>
      </c>
      <c r="I77" s="88">
        <v>58.510000000000005</v>
      </c>
      <c r="J77" s="88">
        <v>97.17</v>
      </c>
      <c r="K77" s="88">
        <v>4.83</v>
      </c>
      <c r="L77" s="88">
        <v>3.18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0</v>
      </c>
      <c r="AC77">
        <v>193.02</v>
      </c>
      <c r="AD77">
        <v>24.85</v>
      </c>
      <c r="AE77">
        <v>11.58</v>
      </c>
      <c r="AF77">
        <v>76.239999999999995</v>
      </c>
      <c r="AG77">
        <v>40.53</v>
      </c>
      <c r="AH77">
        <v>0</v>
      </c>
      <c r="AI77">
        <v>0</v>
      </c>
      <c r="AJ77">
        <v>49.7</v>
      </c>
      <c r="AK77">
        <v>0</v>
      </c>
      <c r="AL77">
        <v>25</v>
      </c>
      <c r="AM77">
        <v>14.48</v>
      </c>
      <c r="AN77">
        <v>0</v>
      </c>
      <c r="AO77">
        <v>0</v>
      </c>
      <c r="AP77">
        <v>0</v>
      </c>
      <c r="AQ77">
        <v>0</v>
      </c>
      <c r="AR77">
        <v>27.41</v>
      </c>
      <c r="AS77">
        <v>14.48</v>
      </c>
      <c r="AT77">
        <v>30.88</v>
      </c>
      <c r="AU77">
        <v>0.57999999999999996</v>
      </c>
      <c r="AV77">
        <v>0.97</v>
      </c>
      <c r="AW77">
        <v>0.97</v>
      </c>
      <c r="AX77">
        <v>3.18</v>
      </c>
      <c r="AY77">
        <v>0.59</v>
      </c>
      <c r="AZ77">
        <v>0</v>
      </c>
      <c r="BA77">
        <v>0</v>
      </c>
      <c r="BB77">
        <v>4.83</v>
      </c>
      <c r="BC77">
        <v>33.78</v>
      </c>
      <c r="BD77">
        <v>57.91</v>
      </c>
      <c r="BE77">
        <v>4.8899999999999997</v>
      </c>
      <c r="BF77">
        <v>0.59</v>
      </c>
      <c r="BG77">
        <v>2.73</v>
      </c>
      <c r="BH77">
        <v>1.17</v>
      </c>
    </row>
    <row r="78" spans="7:60">
      <c r="G78" t="s">
        <v>120</v>
      </c>
      <c r="H78" s="115">
        <v>459.33000000000004</v>
      </c>
      <c r="I78" s="88">
        <v>52.279999999999994</v>
      </c>
      <c r="J78" s="88">
        <v>97.17</v>
      </c>
      <c r="K78" s="88">
        <v>4.83</v>
      </c>
      <c r="L78" s="88">
        <v>3.18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0</v>
      </c>
      <c r="AC78">
        <v>193.02</v>
      </c>
      <c r="AD78">
        <v>24.85</v>
      </c>
      <c r="AE78">
        <v>11.58</v>
      </c>
      <c r="AF78">
        <v>76.239999999999995</v>
      </c>
      <c r="AG78">
        <v>40.53</v>
      </c>
      <c r="AH78">
        <v>0</v>
      </c>
      <c r="AI78">
        <v>0</v>
      </c>
      <c r="AJ78">
        <v>49.7</v>
      </c>
      <c r="AK78">
        <v>0</v>
      </c>
      <c r="AL78">
        <v>25</v>
      </c>
      <c r="AM78">
        <v>14.48</v>
      </c>
      <c r="AN78">
        <v>0</v>
      </c>
      <c r="AO78">
        <v>0</v>
      </c>
      <c r="AP78">
        <v>0</v>
      </c>
      <c r="AQ78">
        <v>0</v>
      </c>
      <c r="AR78">
        <v>21.62</v>
      </c>
      <c r="AS78">
        <v>14.48</v>
      </c>
      <c r="AT78">
        <v>30.88</v>
      </c>
      <c r="AU78">
        <v>0.57999999999999996</v>
      </c>
      <c r="AV78">
        <v>0.97</v>
      </c>
      <c r="AW78">
        <v>0.97</v>
      </c>
      <c r="AX78">
        <v>3.18</v>
      </c>
      <c r="AY78">
        <v>0.59</v>
      </c>
      <c r="AZ78">
        <v>0</v>
      </c>
      <c r="BA78">
        <v>0</v>
      </c>
      <c r="BB78">
        <v>4.83</v>
      </c>
      <c r="BC78">
        <v>33.78</v>
      </c>
      <c r="BD78">
        <v>57.91</v>
      </c>
      <c r="BE78">
        <v>4.8899999999999997</v>
      </c>
      <c r="BF78">
        <v>0.59</v>
      </c>
      <c r="BG78">
        <v>1.71</v>
      </c>
      <c r="BH78">
        <v>0.73</v>
      </c>
    </row>
    <row r="79" spans="7:60">
      <c r="G79" t="s">
        <v>121</v>
      </c>
      <c r="H79" s="115">
        <v>458.47000000000008</v>
      </c>
      <c r="I79" s="88">
        <v>51.919999999999995</v>
      </c>
      <c r="J79" s="88">
        <v>97.27</v>
      </c>
      <c r="K79" s="88">
        <v>4.83</v>
      </c>
      <c r="L79" s="88">
        <v>3.18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0</v>
      </c>
      <c r="AC79">
        <v>193.02</v>
      </c>
      <c r="AD79">
        <v>24.85</v>
      </c>
      <c r="AE79">
        <v>11.58</v>
      </c>
      <c r="AF79">
        <v>76.239999999999995</v>
      </c>
      <c r="AG79">
        <v>40.53</v>
      </c>
      <c r="AH79">
        <v>0</v>
      </c>
      <c r="AI79">
        <v>0</v>
      </c>
      <c r="AJ79">
        <v>49.7</v>
      </c>
      <c r="AK79">
        <v>0</v>
      </c>
      <c r="AL79">
        <v>25</v>
      </c>
      <c r="AM79">
        <v>14.48</v>
      </c>
      <c r="AN79">
        <v>0</v>
      </c>
      <c r="AO79">
        <v>0</v>
      </c>
      <c r="AP79">
        <v>0</v>
      </c>
      <c r="AQ79">
        <v>0</v>
      </c>
      <c r="AR79">
        <v>21.62</v>
      </c>
      <c r="AS79">
        <v>14.48</v>
      </c>
      <c r="AT79">
        <v>30.88</v>
      </c>
      <c r="AU79">
        <v>0.57999999999999996</v>
      </c>
      <c r="AV79">
        <v>0.97</v>
      </c>
      <c r="AW79">
        <v>0.97</v>
      </c>
      <c r="AX79">
        <v>3.18</v>
      </c>
      <c r="AY79">
        <v>0.59</v>
      </c>
      <c r="AZ79">
        <v>0</v>
      </c>
      <c r="BA79">
        <v>0</v>
      </c>
      <c r="BB79">
        <v>4.83</v>
      </c>
      <c r="BC79">
        <v>33.78</v>
      </c>
      <c r="BD79">
        <v>57.91</v>
      </c>
      <c r="BE79">
        <v>4.99</v>
      </c>
      <c r="BF79">
        <v>0.59</v>
      </c>
      <c r="BG79">
        <v>0.85</v>
      </c>
      <c r="BH79">
        <v>0.37</v>
      </c>
    </row>
    <row r="80" spans="7:60">
      <c r="G80" t="s">
        <v>122</v>
      </c>
      <c r="H80" s="115">
        <v>457.97000000000008</v>
      </c>
      <c r="I80" s="88">
        <v>56.52</v>
      </c>
      <c r="J80" s="88">
        <v>97.27</v>
      </c>
      <c r="K80" s="88">
        <v>4.83</v>
      </c>
      <c r="L80" s="88">
        <v>3.18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0</v>
      </c>
      <c r="AC80">
        <v>193.02</v>
      </c>
      <c r="AD80">
        <v>24.85</v>
      </c>
      <c r="AE80">
        <v>11.58</v>
      </c>
      <c r="AF80">
        <v>76.239999999999995</v>
      </c>
      <c r="AG80">
        <v>40.53</v>
      </c>
      <c r="AH80">
        <v>0</v>
      </c>
      <c r="AI80">
        <v>0</v>
      </c>
      <c r="AJ80">
        <v>49.7</v>
      </c>
      <c r="AK80">
        <v>0</v>
      </c>
      <c r="AL80">
        <v>25</v>
      </c>
      <c r="AM80">
        <v>14.48</v>
      </c>
      <c r="AN80">
        <v>0</v>
      </c>
      <c r="AO80">
        <v>0</v>
      </c>
      <c r="AP80">
        <v>0</v>
      </c>
      <c r="AQ80">
        <v>0</v>
      </c>
      <c r="AR80">
        <v>26.44</v>
      </c>
      <c r="AS80">
        <v>14.48</v>
      </c>
      <c r="AT80">
        <v>30.88</v>
      </c>
      <c r="AU80">
        <v>0.57999999999999996</v>
      </c>
      <c r="AV80">
        <v>0.97</v>
      </c>
      <c r="AW80">
        <v>0.97</v>
      </c>
      <c r="AX80">
        <v>3.18</v>
      </c>
      <c r="AY80">
        <v>0.59</v>
      </c>
      <c r="AZ80">
        <v>0</v>
      </c>
      <c r="BA80">
        <v>0</v>
      </c>
      <c r="BB80">
        <v>4.83</v>
      </c>
      <c r="BC80">
        <v>33.78</v>
      </c>
      <c r="BD80">
        <v>57.91</v>
      </c>
      <c r="BE80">
        <v>4.99</v>
      </c>
      <c r="BF80">
        <v>0.59</v>
      </c>
      <c r="BG80">
        <v>0.35</v>
      </c>
      <c r="BH80">
        <v>0.15</v>
      </c>
    </row>
    <row r="81" spans="7:60">
      <c r="G81" t="s">
        <v>123</v>
      </c>
      <c r="H81" s="115">
        <v>457.62000000000006</v>
      </c>
      <c r="I81" s="88">
        <v>59.269999999999996</v>
      </c>
      <c r="J81" s="88">
        <v>97.27</v>
      </c>
      <c r="K81" s="88">
        <v>4.83</v>
      </c>
      <c r="L81" s="88">
        <v>3.18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0</v>
      </c>
      <c r="AC81">
        <v>193.02</v>
      </c>
      <c r="AD81">
        <v>24.85</v>
      </c>
      <c r="AE81">
        <v>11.58</v>
      </c>
      <c r="AF81">
        <v>76.239999999999995</v>
      </c>
      <c r="AG81">
        <v>40.53</v>
      </c>
      <c r="AH81">
        <v>0</v>
      </c>
      <c r="AI81">
        <v>0</v>
      </c>
      <c r="AJ81">
        <v>49.7</v>
      </c>
      <c r="AK81">
        <v>0</v>
      </c>
      <c r="AL81">
        <v>25</v>
      </c>
      <c r="AM81">
        <v>14.48</v>
      </c>
      <c r="AN81">
        <v>0</v>
      </c>
      <c r="AO81">
        <v>0</v>
      </c>
      <c r="AP81">
        <v>0</v>
      </c>
      <c r="AQ81">
        <v>0</v>
      </c>
      <c r="AR81">
        <v>29.34</v>
      </c>
      <c r="AS81">
        <v>14.48</v>
      </c>
      <c r="AT81">
        <v>30.88</v>
      </c>
      <c r="AU81">
        <v>0.57999999999999996</v>
      </c>
      <c r="AV81">
        <v>0.97</v>
      </c>
      <c r="AW81">
        <v>0.97</v>
      </c>
      <c r="AX81">
        <v>3.18</v>
      </c>
      <c r="AY81">
        <v>0.59</v>
      </c>
      <c r="AZ81">
        <v>0</v>
      </c>
      <c r="BA81">
        <v>0</v>
      </c>
      <c r="BB81">
        <v>4.83</v>
      </c>
      <c r="BC81">
        <v>33.78</v>
      </c>
      <c r="BD81">
        <v>57.91</v>
      </c>
      <c r="BE81">
        <v>4.99</v>
      </c>
      <c r="BF81">
        <v>0.59</v>
      </c>
      <c r="BG81">
        <v>0</v>
      </c>
      <c r="BH81">
        <v>0</v>
      </c>
    </row>
    <row r="82" spans="7:60">
      <c r="G82" t="s">
        <v>124</v>
      </c>
      <c r="H82" s="115">
        <v>457.62000000000006</v>
      </c>
      <c r="I82" s="88">
        <v>64.09</v>
      </c>
      <c r="J82" s="88">
        <v>97.27</v>
      </c>
      <c r="K82" s="88">
        <v>4.83</v>
      </c>
      <c r="L82" s="88">
        <v>3.18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0</v>
      </c>
      <c r="AC82">
        <v>193.02</v>
      </c>
      <c r="AD82">
        <v>24.85</v>
      </c>
      <c r="AE82">
        <v>11.58</v>
      </c>
      <c r="AF82">
        <v>76.239999999999995</v>
      </c>
      <c r="AG82">
        <v>40.53</v>
      </c>
      <c r="AH82">
        <v>0</v>
      </c>
      <c r="AI82">
        <v>0</v>
      </c>
      <c r="AJ82">
        <v>49.7</v>
      </c>
      <c r="AK82">
        <v>0</v>
      </c>
      <c r="AL82">
        <v>25</v>
      </c>
      <c r="AM82">
        <v>14.48</v>
      </c>
      <c r="AN82">
        <v>0</v>
      </c>
      <c r="AO82">
        <v>0</v>
      </c>
      <c r="AP82">
        <v>0</v>
      </c>
      <c r="AQ82">
        <v>0</v>
      </c>
      <c r="AR82">
        <v>34.159999999999997</v>
      </c>
      <c r="AS82">
        <v>14.48</v>
      </c>
      <c r="AT82">
        <v>30.88</v>
      </c>
      <c r="AU82">
        <v>0.57999999999999996</v>
      </c>
      <c r="AV82">
        <v>0.97</v>
      </c>
      <c r="AW82">
        <v>0.97</v>
      </c>
      <c r="AX82">
        <v>3.18</v>
      </c>
      <c r="AY82">
        <v>0.59</v>
      </c>
      <c r="AZ82">
        <v>0</v>
      </c>
      <c r="BA82">
        <v>0</v>
      </c>
      <c r="BB82">
        <v>4.83</v>
      </c>
      <c r="BC82">
        <v>33.78</v>
      </c>
      <c r="BD82">
        <v>57.91</v>
      </c>
      <c r="BE82">
        <v>4.99</v>
      </c>
      <c r="BF82">
        <v>0.59</v>
      </c>
      <c r="BG82">
        <v>0</v>
      </c>
      <c r="BH82">
        <v>0</v>
      </c>
    </row>
    <row r="83" spans="7:60">
      <c r="G83" t="s">
        <v>125</v>
      </c>
      <c r="H83" s="115">
        <v>457.53</v>
      </c>
      <c r="I83" s="88">
        <v>72.78</v>
      </c>
      <c r="J83" s="88">
        <v>97.36</v>
      </c>
      <c r="K83" s="88">
        <v>4.83</v>
      </c>
      <c r="L83" s="88">
        <v>3.18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0</v>
      </c>
      <c r="AC83">
        <v>193.02</v>
      </c>
      <c r="AD83">
        <v>24.85</v>
      </c>
      <c r="AE83">
        <v>11.58</v>
      </c>
      <c r="AF83">
        <v>76.239999999999995</v>
      </c>
      <c r="AG83">
        <v>40.53</v>
      </c>
      <c r="AH83">
        <v>0</v>
      </c>
      <c r="AI83">
        <v>0</v>
      </c>
      <c r="AJ83">
        <v>49.7</v>
      </c>
      <c r="AK83">
        <v>0</v>
      </c>
      <c r="AL83">
        <v>25</v>
      </c>
      <c r="AM83">
        <v>14.48</v>
      </c>
      <c r="AN83">
        <v>0</v>
      </c>
      <c r="AO83">
        <v>0</v>
      </c>
      <c r="AP83">
        <v>0</v>
      </c>
      <c r="AQ83">
        <v>0</v>
      </c>
      <c r="AR83">
        <v>42.85</v>
      </c>
      <c r="AS83">
        <v>14.48</v>
      </c>
      <c r="AT83">
        <v>30.88</v>
      </c>
      <c r="AU83">
        <v>0.57999999999999996</v>
      </c>
      <c r="AV83">
        <v>0.97</v>
      </c>
      <c r="AW83">
        <v>0.93</v>
      </c>
      <c r="AX83">
        <v>3.18</v>
      </c>
      <c r="AY83">
        <v>0.59</v>
      </c>
      <c r="AZ83">
        <v>0</v>
      </c>
      <c r="BA83">
        <v>0</v>
      </c>
      <c r="BB83">
        <v>4.83</v>
      </c>
      <c r="BC83">
        <v>33.78</v>
      </c>
      <c r="BD83">
        <v>57.91</v>
      </c>
      <c r="BE83">
        <v>5.08</v>
      </c>
      <c r="BF83">
        <v>0.59</v>
      </c>
      <c r="BG83">
        <v>0</v>
      </c>
      <c r="BH83">
        <v>0</v>
      </c>
    </row>
    <row r="84" spans="7:60">
      <c r="G84" t="s">
        <v>126</v>
      </c>
      <c r="H84" s="115">
        <v>457.53</v>
      </c>
      <c r="I84" s="88">
        <v>74.710000000000008</v>
      </c>
      <c r="J84" s="88">
        <v>97.36</v>
      </c>
      <c r="K84" s="88">
        <v>4.83</v>
      </c>
      <c r="L84" s="88">
        <v>3.18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0</v>
      </c>
      <c r="AC84">
        <v>193.02</v>
      </c>
      <c r="AD84">
        <v>24.85</v>
      </c>
      <c r="AE84">
        <v>11.58</v>
      </c>
      <c r="AF84">
        <v>76.239999999999995</v>
      </c>
      <c r="AG84">
        <v>40.53</v>
      </c>
      <c r="AH84">
        <v>0</v>
      </c>
      <c r="AI84">
        <v>0</v>
      </c>
      <c r="AJ84">
        <v>49.7</v>
      </c>
      <c r="AK84">
        <v>0</v>
      </c>
      <c r="AL84">
        <v>25</v>
      </c>
      <c r="AM84">
        <v>14.48</v>
      </c>
      <c r="AN84">
        <v>0</v>
      </c>
      <c r="AO84">
        <v>0</v>
      </c>
      <c r="AP84">
        <v>0</v>
      </c>
      <c r="AQ84">
        <v>0</v>
      </c>
      <c r="AR84">
        <v>44.78</v>
      </c>
      <c r="AS84">
        <v>14.48</v>
      </c>
      <c r="AT84">
        <v>30.88</v>
      </c>
      <c r="AU84">
        <v>0.57999999999999996</v>
      </c>
      <c r="AV84">
        <v>0.97</v>
      </c>
      <c r="AW84">
        <v>0.93</v>
      </c>
      <c r="AX84">
        <v>3.18</v>
      </c>
      <c r="AY84">
        <v>0.59</v>
      </c>
      <c r="AZ84">
        <v>0</v>
      </c>
      <c r="BA84">
        <v>0</v>
      </c>
      <c r="BB84">
        <v>4.83</v>
      </c>
      <c r="BC84">
        <v>33.78</v>
      </c>
      <c r="BD84">
        <v>57.91</v>
      </c>
      <c r="BE84">
        <v>5.08</v>
      </c>
      <c r="BF84">
        <v>0.59</v>
      </c>
      <c r="BG84">
        <v>0</v>
      </c>
      <c r="BH84">
        <v>0</v>
      </c>
    </row>
    <row r="85" spans="7:60">
      <c r="G85" t="s">
        <v>127</v>
      </c>
      <c r="H85" s="115">
        <v>457.53</v>
      </c>
      <c r="I85" s="88">
        <v>77.61</v>
      </c>
      <c r="J85" s="88">
        <v>97.36</v>
      </c>
      <c r="K85" s="88">
        <v>4.83</v>
      </c>
      <c r="L85" s="88">
        <v>3.18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0</v>
      </c>
      <c r="AC85">
        <v>193.02</v>
      </c>
      <c r="AD85">
        <v>24.85</v>
      </c>
      <c r="AE85">
        <v>11.58</v>
      </c>
      <c r="AF85">
        <v>76.239999999999995</v>
      </c>
      <c r="AG85">
        <v>40.53</v>
      </c>
      <c r="AH85">
        <v>0</v>
      </c>
      <c r="AI85">
        <v>0</v>
      </c>
      <c r="AJ85">
        <v>49.7</v>
      </c>
      <c r="AK85">
        <v>0</v>
      </c>
      <c r="AL85">
        <v>25</v>
      </c>
      <c r="AM85">
        <v>14.48</v>
      </c>
      <c r="AN85">
        <v>0</v>
      </c>
      <c r="AO85">
        <v>0</v>
      </c>
      <c r="AP85">
        <v>0</v>
      </c>
      <c r="AQ85">
        <v>0</v>
      </c>
      <c r="AR85">
        <v>47.68</v>
      </c>
      <c r="AS85">
        <v>14.48</v>
      </c>
      <c r="AT85">
        <v>30.88</v>
      </c>
      <c r="AU85">
        <v>0.57999999999999996</v>
      </c>
      <c r="AV85">
        <v>0.97</v>
      </c>
      <c r="AW85">
        <v>0.93</v>
      </c>
      <c r="AX85">
        <v>3.18</v>
      </c>
      <c r="AY85">
        <v>0.59</v>
      </c>
      <c r="AZ85">
        <v>0</v>
      </c>
      <c r="BA85">
        <v>0</v>
      </c>
      <c r="BB85">
        <v>4.83</v>
      </c>
      <c r="BC85">
        <v>33.78</v>
      </c>
      <c r="BD85">
        <v>57.91</v>
      </c>
      <c r="BE85">
        <v>5.08</v>
      </c>
      <c r="BF85">
        <v>0.59</v>
      </c>
      <c r="BG85">
        <v>0</v>
      </c>
      <c r="BH85">
        <v>0</v>
      </c>
    </row>
    <row r="86" spans="7:60">
      <c r="G86" t="s">
        <v>128</v>
      </c>
      <c r="H86" s="115">
        <v>457.53</v>
      </c>
      <c r="I86" s="88">
        <v>74.710000000000008</v>
      </c>
      <c r="J86" s="88">
        <v>97.36</v>
      </c>
      <c r="K86" s="88">
        <v>4.83</v>
      </c>
      <c r="L86" s="88">
        <v>3.18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0</v>
      </c>
      <c r="AC86">
        <v>193.02</v>
      </c>
      <c r="AD86">
        <v>24.85</v>
      </c>
      <c r="AE86">
        <v>11.58</v>
      </c>
      <c r="AF86">
        <v>76.239999999999995</v>
      </c>
      <c r="AG86">
        <v>40.53</v>
      </c>
      <c r="AH86">
        <v>0</v>
      </c>
      <c r="AI86">
        <v>0</v>
      </c>
      <c r="AJ86">
        <v>49.7</v>
      </c>
      <c r="AK86">
        <v>0</v>
      </c>
      <c r="AL86">
        <v>25</v>
      </c>
      <c r="AM86">
        <v>14.48</v>
      </c>
      <c r="AN86">
        <v>0</v>
      </c>
      <c r="AO86">
        <v>0</v>
      </c>
      <c r="AP86">
        <v>0</v>
      </c>
      <c r="AQ86">
        <v>0</v>
      </c>
      <c r="AR86">
        <v>44.78</v>
      </c>
      <c r="AS86">
        <v>14.48</v>
      </c>
      <c r="AT86">
        <v>30.88</v>
      </c>
      <c r="AU86">
        <v>0.57999999999999996</v>
      </c>
      <c r="AV86">
        <v>0.97</v>
      </c>
      <c r="AW86">
        <v>0.93</v>
      </c>
      <c r="AX86">
        <v>3.18</v>
      </c>
      <c r="AY86">
        <v>0.59</v>
      </c>
      <c r="AZ86">
        <v>0</v>
      </c>
      <c r="BA86">
        <v>0</v>
      </c>
      <c r="BB86">
        <v>4.83</v>
      </c>
      <c r="BC86">
        <v>33.78</v>
      </c>
      <c r="BD86">
        <v>57.91</v>
      </c>
      <c r="BE86">
        <v>5.08</v>
      </c>
      <c r="BF86">
        <v>0.59</v>
      </c>
      <c r="BG86">
        <v>0</v>
      </c>
      <c r="BH86">
        <v>0</v>
      </c>
    </row>
    <row r="87" spans="7:60">
      <c r="G87" t="s">
        <v>129</v>
      </c>
      <c r="H87" s="115">
        <v>482.38</v>
      </c>
      <c r="I87" s="88">
        <v>91.12</v>
      </c>
      <c r="J87" s="88">
        <v>97.54</v>
      </c>
      <c r="K87" s="88">
        <v>4.83</v>
      </c>
      <c r="L87" s="88">
        <v>3.18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0</v>
      </c>
      <c r="AC87">
        <v>193.02</v>
      </c>
      <c r="AD87">
        <v>24.85</v>
      </c>
      <c r="AE87">
        <v>11.58</v>
      </c>
      <c r="AF87">
        <v>76.239999999999995</v>
      </c>
      <c r="AG87">
        <v>40.53</v>
      </c>
      <c r="AH87">
        <v>0</v>
      </c>
      <c r="AI87">
        <v>0</v>
      </c>
      <c r="AJ87">
        <v>49.7</v>
      </c>
      <c r="AK87">
        <v>24.85</v>
      </c>
      <c r="AL87">
        <v>25</v>
      </c>
      <c r="AM87">
        <v>14.48</v>
      </c>
      <c r="AN87">
        <v>0</v>
      </c>
      <c r="AO87">
        <v>0</v>
      </c>
      <c r="AP87">
        <v>0</v>
      </c>
      <c r="AQ87">
        <v>14.48</v>
      </c>
      <c r="AR87">
        <v>46.71</v>
      </c>
      <c r="AS87">
        <v>14.48</v>
      </c>
      <c r="AT87">
        <v>30.88</v>
      </c>
      <c r="AU87">
        <v>0.57999999999999996</v>
      </c>
      <c r="AV87">
        <v>0.97</v>
      </c>
      <c r="AW87">
        <v>0.93</v>
      </c>
      <c r="AX87">
        <v>3.18</v>
      </c>
      <c r="AY87">
        <v>0.59</v>
      </c>
      <c r="AZ87">
        <v>0</v>
      </c>
      <c r="BA87">
        <v>0</v>
      </c>
      <c r="BB87">
        <v>4.83</v>
      </c>
      <c r="BC87">
        <v>33.78</v>
      </c>
      <c r="BD87">
        <v>57.91</v>
      </c>
      <c r="BE87">
        <v>5.26</v>
      </c>
      <c r="BF87">
        <v>0.59</v>
      </c>
      <c r="BG87">
        <v>0</v>
      </c>
      <c r="BH87">
        <v>0</v>
      </c>
    </row>
    <row r="88" spans="7:60">
      <c r="G88" t="s">
        <v>130</v>
      </c>
      <c r="H88" s="115">
        <v>482.38</v>
      </c>
      <c r="I88" s="88">
        <v>94.02</v>
      </c>
      <c r="J88" s="88">
        <v>97.54</v>
      </c>
      <c r="K88" s="88">
        <v>4.83</v>
      </c>
      <c r="L88" s="88">
        <v>3.18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0</v>
      </c>
      <c r="AC88">
        <v>193.02</v>
      </c>
      <c r="AD88">
        <v>24.85</v>
      </c>
      <c r="AE88">
        <v>11.58</v>
      </c>
      <c r="AF88">
        <v>76.239999999999995</v>
      </c>
      <c r="AG88">
        <v>40.53</v>
      </c>
      <c r="AH88">
        <v>0</v>
      </c>
      <c r="AI88">
        <v>0</v>
      </c>
      <c r="AJ88">
        <v>49.7</v>
      </c>
      <c r="AK88">
        <v>24.85</v>
      </c>
      <c r="AL88">
        <v>25</v>
      </c>
      <c r="AM88">
        <v>14.48</v>
      </c>
      <c r="AN88">
        <v>0</v>
      </c>
      <c r="AO88">
        <v>0</v>
      </c>
      <c r="AP88">
        <v>0</v>
      </c>
      <c r="AQ88">
        <v>14.48</v>
      </c>
      <c r="AR88">
        <v>49.61</v>
      </c>
      <c r="AS88">
        <v>14.48</v>
      </c>
      <c r="AT88">
        <v>30.88</v>
      </c>
      <c r="AU88">
        <v>0.57999999999999996</v>
      </c>
      <c r="AV88">
        <v>0.97</v>
      </c>
      <c r="AW88">
        <v>0.93</v>
      </c>
      <c r="AX88">
        <v>3.18</v>
      </c>
      <c r="AY88">
        <v>0.59</v>
      </c>
      <c r="AZ88">
        <v>0</v>
      </c>
      <c r="BA88">
        <v>0</v>
      </c>
      <c r="BB88">
        <v>4.83</v>
      </c>
      <c r="BC88">
        <v>33.78</v>
      </c>
      <c r="BD88">
        <v>57.91</v>
      </c>
      <c r="BE88">
        <v>5.26</v>
      </c>
      <c r="BF88">
        <v>0.59</v>
      </c>
      <c r="BG88">
        <v>0</v>
      </c>
      <c r="BH88">
        <v>0</v>
      </c>
    </row>
    <row r="89" spans="7:60">
      <c r="G89" t="s">
        <v>131</v>
      </c>
      <c r="H89" s="115">
        <v>482.38</v>
      </c>
      <c r="I89" s="88">
        <v>96.910000000000011</v>
      </c>
      <c r="J89" s="88">
        <v>97.54</v>
      </c>
      <c r="K89" s="88">
        <v>4.83</v>
      </c>
      <c r="L89" s="88">
        <v>3.18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0</v>
      </c>
      <c r="AC89">
        <v>193.02</v>
      </c>
      <c r="AD89">
        <v>24.85</v>
      </c>
      <c r="AE89">
        <v>11.58</v>
      </c>
      <c r="AF89">
        <v>76.239999999999995</v>
      </c>
      <c r="AG89">
        <v>40.53</v>
      </c>
      <c r="AH89">
        <v>0</v>
      </c>
      <c r="AI89">
        <v>0</v>
      </c>
      <c r="AJ89">
        <v>49.7</v>
      </c>
      <c r="AK89">
        <v>24.85</v>
      </c>
      <c r="AL89">
        <v>25</v>
      </c>
      <c r="AM89">
        <v>14.48</v>
      </c>
      <c r="AN89">
        <v>0</v>
      </c>
      <c r="AO89">
        <v>0</v>
      </c>
      <c r="AP89">
        <v>0</v>
      </c>
      <c r="AQ89">
        <v>14.48</v>
      </c>
      <c r="AR89">
        <v>52.5</v>
      </c>
      <c r="AS89">
        <v>14.48</v>
      </c>
      <c r="AT89">
        <v>30.88</v>
      </c>
      <c r="AU89">
        <v>0.57999999999999996</v>
      </c>
      <c r="AV89">
        <v>0.97</v>
      </c>
      <c r="AW89">
        <v>0.93</v>
      </c>
      <c r="AX89">
        <v>3.18</v>
      </c>
      <c r="AY89">
        <v>0.59</v>
      </c>
      <c r="AZ89">
        <v>0</v>
      </c>
      <c r="BA89">
        <v>0</v>
      </c>
      <c r="BB89">
        <v>4.83</v>
      </c>
      <c r="BC89">
        <v>33.78</v>
      </c>
      <c r="BD89">
        <v>57.91</v>
      </c>
      <c r="BE89">
        <v>5.26</v>
      </c>
      <c r="BF89">
        <v>0.59</v>
      </c>
      <c r="BG89">
        <v>0</v>
      </c>
      <c r="BH89">
        <v>0</v>
      </c>
    </row>
    <row r="90" spans="7:60">
      <c r="G90" t="s">
        <v>132</v>
      </c>
      <c r="H90" s="115">
        <v>482.38</v>
      </c>
      <c r="I90" s="88">
        <v>105.60000000000001</v>
      </c>
      <c r="J90" s="88">
        <v>97.54</v>
      </c>
      <c r="K90" s="88">
        <v>4.83</v>
      </c>
      <c r="L90" s="88">
        <v>3.18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0</v>
      </c>
      <c r="AC90">
        <v>193.02</v>
      </c>
      <c r="AD90">
        <v>24.85</v>
      </c>
      <c r="AE90">
        <v>11.58</v>
      </c>
      <c r="AF90">
        <v>76.239999999999995</v>
      </c>
      <c r="AG90">
        <v>40.53</v>
      </c>
      <c r="AH90">
        <v>0</v>
      </c>
      <c r="AI90">
        <v>0</v>
      </c>
      <c r="AJ90">
        <v>49.7</v>
      </c>
      <c r="AK90">
        <v>24.85</v>
      </c>
      <c r="AL90">
        <v>25</v>
      </c>
      <c r="AM90">
        <v>14.48</v>
      </c>
      <c r="AN90">
        <v>0</v>
      </c>
      <c r="AO90">
        <v>0</v>
      </c>
      <c r="AP90">
        <v>0</v>
      </c>
      <c r="AQ90">
        <v>14.48</v>
      </c>
      <c r="AR90">
        <v>61.19</v>
      </c>
      <c r="AS90">
        <v>14.48</v>
      </c>
      <c r="AT90">
        <v>30.88</v>
      </c>
      <c r="AU90">
        <v>0.57999999999999996</v>
      </c>
      <c r="AV90">
        <v>0.97</v>
      </c>
      <c r="AW90">
        <v>0.93</v>
      </c>
      <c r="AX90">
        <v>3.18</v>
      </c>
      <c r="AY90">
        <v>0.59</v>
      </c>
      <c r="AZ90">
        <v>0</v>
      </c>
      <c r="BA90">
        <v>0</v>
      </c>
      <c r="BB90">
        <v>4.83</v>
      </c>
      <c r="BC90">
        <v>33.78</v>
      </c>
      <c r="BD90">
        <v>57.91</v>
      </c>
      <c r="BE90">
        <v>5.26</v>
      </c>
      <c r="BF90">
        <v>0.59</v>
      </c>
      <c r="BG90">
        <v>0</v>
      </c>
      <c r="BH90">
        <v>0</v>
      </c>
    </row>
    <row r="91" spans="7:60">
      <c r="G91" t="s">
        <v>133</v>
      </c>
      <c r="H91" s="115">
        <v>590.95000000000005</v>
      </c>
      <c r="I91" s="88">
        <v>136</v>
      </c>
      <c r="J91" s="88">
        <v>97.64</v>
      </c>
      <c r="K91" s="88">
        <v>4.83</v>
      </c>
      <c r="L91" s="88">
        <v>3.18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0</v>
      </c>
      <c r="AC91">
        <v>193.02</v>
      </c>
      <c r="AD91">
        <v>24.85</v>
      </c>
      <c r="AE91">
        <v>11.58</v>
      </c>
      <c r="AF91">
        <v>76.239999999999995</v>
      </c>
      <c r="AG91">
        <v>40.53</v>
      </c>
      <c r="AH91">
        <v>46.32</v>
      </c>
      <c r="AI91">
        <v>62.25</v>
      </c>
      <c r="AJ91">
        <v>49.7</v>
      </c>
      <c r="AK91">
        <v>24.85</v>
      </c>
      <c r="AL91">
        <v>25</v>
      </c>
      <c r="AM91">
        <v>14.48</v>
      </c>
      <c r="AN91">
        <v>20.75</v>
      </c>
      <c r="AO91">
        <v>0</v>
      </c>
      <c r="AP91">
        <v>15.44</v>
      </c>
      <c r="AQ91">
        <v>14.48</v>
      </c>
      <c r="AR91">
        <v>55.4</v>
      </c>
      <c r="AS91">
        <v>14.48</v>
      </c>
      <c r="AT91">
        <v>30.88</v>
      </c>
      <c r="AU91">
        <v>0.57999999999999996</v>
      </c>
      <c r="AV91">
        <v>0.97</v>
      </c>
      <c r="AW91">
        <v>0.93</v>
      </c>
      <c r="AX91">
        <v>3.18</v>
      </c>
      <c r="AY91">
        <v>0.59</v>
      </c>
      <c r="AZ91">
        <v>0</v>
      </c>
      <c r="BA91">
        <v>0</v>
      </c>
      <c r="BB91">
        <v>4.83</v>
      </c>
      <c r="BC91">
        <v>33.78</v>
      </c>
      <c r="BD91">
        <v>57.91</v>
      </c>
      <c r="BE91">
        <v>5.36</v>
      </c>
      <c r="BF91">
        <v>0.59</v>
      </c>
      <c r="BG91">
        <v>0</v>
      </c>
      <c r="BH91">
        <v>0</v>
      </c>
    </row>
    <row r="92" spans="7:60">
      <c r="G92" t="s">
        <v>134</v>
      </c>
      <c r="H92" s="115">
        <v>590.95000000000005</v>
      </c>
      <c r="I92" s="88">
        <v>134.07</v>
      </c>
      <c r="J92" s="88">
        <v>97.64</v>
      </c>
      <c r="K92" s="88">
        <v>4.83</v>
      </c>
      <c r="L92" s="88">
        <v>3.18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0</v>
      </c>
      <c r="AC92">
        <v>193.02</v>
      </c>
      <c r="AD92">
        <v>24.85</v>
      </c>
      <c r="AE92">
        <v>11.58</v>
      </c>
      <c r="AF92">
        <v>76.239999999999995</v>
      </c>
      <c r="AG92">
        <v>40.53</v>
      </c>
      <c r="AH92">
        <v>46.32</v>
      </c>
      <c r="AI92">
        <v>62.25</v>
      </c>
      <c r="AJ92">
        <v>49.7</v>
      </c>
      <c r="AK92">
        <v>24.85</v>
      </c>
      <c r="AL92">
        <v>25</v>
      </c>
      <c r="AM92">
        <v>14.48</v>
      </c>
      <c r="AN92">
        <v>20.75</v>
      </c>
      <c r="AO92">
        <v>0</v>
      </c>
      <c r="AP92">
        <v>15.44</v>
      </c>
      <c r="AQ92">
        <v>14.48</v>
      </c>
      <c r="AR92">
        <v>53.47</v>
      </c>
      <c r="AS92">
        <v>14.48</v>
      </c>
      <c r="AT92">
        <v>30.88</v>
      </c>
      <c r="AU92">
        <v>0.57999999999999996</v>
      </c>
      <c r="AV92">
        <v>0.97</v>
      </c>
      <c r="AW92">
        <v>0.93</v>
      </c>
      <c r="AX92">
        <v>3.18</v>
      </c>
      <c r="AY92">
        <v>0.59</v>
      </c>
      <c r="AZ92">
        <v>0</v>
      </c>
      <c r="BA92">
        <v>0</v>
      </c>
      <c r="BB92">
        <v>4.83</v>
      </c>
      <c r="BC92">
        <v>33.78</v>
      </c>
      <c r="BD92">
        <v>57.91</v>
      </c>
      <c r="BE92">
        <v>5.36</v>
      </c>
      <c r="BF92">
        <v>0.59</v>
      </c>
      <c r="BG92">
        <v>0</v>
      </c>
      <c r="BH92">
        <v>0</v>
      </c>
    </row>
    <row r="93" spans="7:60">
      <c r="G93" t="s">
        <v>135</v>
      </c>
      <c r="H93" s="115">
        <v>590.95000000000005</v>
      </c>
      <c r="I93" s="88">
        <v>128.28</v>
      </c>
      <c r="J93" s="88">
        <v>97.64</v>
      </c>
      <c r="K93" s="88">
        <v>4.83</v>
      </c>
      <c r="L93" s="88">
        <v>3.18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0</v>
      </c>
      <c r="AC93">
        <v>193.02</v>
      </c>
      <c r="AD93">
        <v>24.85</v>
      </c>
      <c r="AE93">
        <v>11.58</v>
      </c>
      <c r="AF93">
        <v>76.239999999999995</v>
      </c>
      <c r="AG93">
        <v>40.53</v>
      </c>
      <c r="AH93">
        <v>46.32</v>
      </c>
      <c r="AI93">
        <v>62.25</v>
      </c>
      <c r="AJ93">
        <v>49.7</v>
      </c>
      <c r="AK93">
        <v>24.85</v>
      </c>
      <c r="AL93">
        <v>25</v>
      </c>
      <c r="AM93">
        <v>14.48</v>
      </c>
      <c r="AN93">
        <v>20.75</v>
      </c>
      <c r="AO93">
        <v>0</v>
      </c>
      <c r="AP93">
        <v>15.44</v>
      </c>
      <c r="AQ93">
        <v>14.48</v>
      </c>
      <c r="AR93">
        <v>47.68</v>
      </c>
      <c r="AS93">
        <v>14.48</v>
      </c>
      <c r="AT93">
        <v>30.88</v>
      </c>
      <c r="AU93">
        <v>0.57999999999999996</v>
      </c>
      <c r="AV93">
        <v>0.97</v>
      </c>
      <c r="AW93">
        <v>0.93</v>
      </c>
      <c r="AX93">
        <v>3.18</v>
      </c>
      <c r="AY93">
        <v>0.59</v>
      </c>
      <c r="AZ93">
        <v>0</v>
      </c>
      <c r="BA93">
        <v>0</v>
      </c>
      <c r="BB93">
        <v>4.83</v>
      </c>
      <c r="BC93">
        <v>33.78</v>
      </c>
      <c r="BD93">
        <v>57.91</v>
      </c>
      <c r="BE93">
        <v>5.36</v>
      </c>
      <c r="BF93">
        <v>0.59</v>
      </c>
      <c r="BG93">
        <v>0</v>
      </c>
      <c r="BH93">
        <v>0</v>
      </c>
    </row>
    <row r="94" spans="7:60">
      <c r="G94" t="s">
        <v>136</v>
      </c>
      <c r="H94" s="115">
        <v>590.95000000000005</v>
      </c>
      <c r="I94" s="88">
        <v>122.49000000000001</v>
      </c>
      <c r="J94" s="88">
        <v>97.64</v>
      </c>
      <c r="K94" s="88">
        <v>4.83</v>
      </c>
      <c r="L94" s="88">
        <v>3.18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0</v>
      </c>
      <c r="AC94">
        <v>193.02</v>
      </c>
      <c r="AD94">
        <v>24.85</v>
      </c>
      <c r="AE94">
        <v>11.58</v>
      </c>
      <c r="AF94">
        <v>76.239999999999995</v>
      </c>
      <c r="AG94">
        <v>40.53</v>
      </c>
      <c r="AH94">
        <v>46.32</v>
      </c>
      <c r="AI94">
        <v>62.25</v>
      </c>
      <c r="AJ94">
        <v>49.7</v>
      </c>
      <c r="AK94">
        <v>24.85</v>
      </c>
      <c r="AL94">
        <v>25</v>
      </c>
      <c r="AM94">
        <v>14.48</v>
      </c>
      <c r="AN94">
        <v>20.75</v>
      </c>
      <c r="AO94">
        <v>0</v>
      </c>
      <c r="AP94">
        <v>15.44</v>
      </c>
      <c r="AQ94">
        <v>14.48</v>
      </c>
      <c r="AR94">
        <v>41.89</v>
      </c>
      <c r="AS94">
        <v>14.48</v>
      </c>
      <c r="AT94">
        <v>30.88</v>
      </c>
      <c r="AU94">
        <v>0.57999999999999996</v>
      </c>
      <c r="AV94">
        <v>0.97</v>
      </c>
      <c r="AW94">
        <v>0.93</v>
      </c>
      <c r="AX94">
        <v>3.18</v>
      </c>
      <c r="AY94">
        <v>0.59</v>
      </c>
      <c r="AZ94">
        <v>0</v>
      </c>
      <c r="BA94">
        <v>0</v>
      </c>
      <c r="BB94">
        <v>4.83</v>
      </c>
      <c r="BC94">
        <v>33.78</v>
      </c>
      <c r="BD94">
        <v>57.91</v>
      </c>
      <c r="BE94">
        <v>5.36</v>
      </c>
      <c r="BF94">
        <v>0.59</v>
      </c>
      <c r="BG94">
        <v>0</v>
      </c>
      <c r="BH94">
        <v>0</v>
      </c>
    </row>
    <row r="95" spans="7:60">
      <c r="G95" t="s">
        <v>137</v>
      </c>
      <c r="H95" s="115">
        <v>590.95000000000005</v>
      </c>
      <c r="I95" s="88">
        <v>106.04</v>
      </c>
      <c r="J95" s="88">
        <v>97.64</v>
      </c>
      <c r="K95" s="88">
        <v>4.83</v>
      </c>
      <c r="L95" s="88">
        <v>3.18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0</v>
      </c>
      <c r="AC95">
        <v>193.02</v>
      </c>
      <c r="AD95">
        <v>24.85</v>
      </c>
      <c r="AE95">
        <v>11.58</v>
      </c>
      <c r="AF95">
        <v>76.239999999999995</v>
      </c>
      <c r="AG95">
        <v>40.53</v>
      </c>
      <c r="AH95">
        <v>46.32</v>
      </c>
      <c r="AI95">
        <v>62.25</v>
      </c>
      <c r="AJ95">
        <v>49.7</v>
      </c>
      <c r="AK95">
        <v>24.85</v>
      </c>
      <c r="AL95">
        <v>25</v>
      </c>
      <c r="AM95">
        <v>14.48</v>
      </c>
      <c r="AN95">
        <v>20.75</v>
      </c>
      <c r="AO95">
        <v>0</v>
      </c>
      <c r="AP95">
        <v>15.44</v>
      </c>
      <c r="AQ95">
        <v>14.48</v>
      </c>
      <c r="AR95">
        <v>25.62</v>
      </c>
      <c r="AS95">
        <v>14.48</v>
      </c>
      <c r="AT95">
        <v>30.88</v>
      </c>
      <c r="AU95">
        <v>0.57999999999999996</v>
      </c>
      <c r="AV95">
        <v>0.97</v>
      </c>
      <c r="AW95">
        <v>0.93</v>
      </c>
      <c r="AX95">
        <v>3.18</v>
      </c>
      <c r="AY95">
        <v>0.59</v>
      </c>
      <c r="AZ95">
        <v>0</v>
      </c>
      <c r="BA95">
        <v>0</v>
      </c>
      <c r="BB95">
        <v>4.83</v>
      </c>
      <c r="BC95">
        <v>33.78</v>
      </c>
      <c r="BD95">
        <v>57.91</v>
      </c>
      <c r="BE95">
        <v>5.36</v>
      </c>
      <c r="BF95">
        <v>0.59</v>
      </c>
      <c r="BG95">
        <v>0</v>
      </c>
      <c r="BH95">
        <v>0</v>
      </c>
    </row>
    <row r="96" spans="7:60">
      <c r="G96" t="s">
        <v>138</v>
      </c>
      <c r="H96" s="115">
        <v>590.95000000000005</v>
      </c>
      <c r="I96" s="88">
        <v>108.94</v>
      </c>
      <c r="J96" s="88">
        <v>97.64</v>
      </c>
      <c r="K96" s="88">
        <v>4.83</v>
      </c>
      <c r="L96" s="88">
        <v>3.18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0</v>
      </c>
      <c r="AC96">
        <v>193.02</v>
      </c>
      <c r="AD96">
        <v>24.85</v>
      </c>
      <c r="AE96">
        <v>11.58</v>
      </c>
      <c r="AF96">
        <v>76.239999999999995</v>
      </c>
      <c r="AG96">
        <v>40.53</v>
      </c>
      <c r="AH96">
        <v>46.32</v>
      </c>
      <c r="AI96">
        <v>62.25</v>
      </c>
      <c r="AJ96">
        <v>49.7</v>
      </c>
      <c r="AK96">
        <v>24.85</v>
      </c>
      <c r="AL96">
        <v>25</v>
      </c>
      <c r="AM96">
        <v>14.48</v>
      </c>
      <c r="AN96">
        <v>20.75</v>
      </c>
      <c r="AO96">
        <v>0</v>
      </c>
      <c r="AP96">
        <v>15.44</v>
      </c>
      <c r="AQ96">
        <v>14.48</v>
      </c>
      <c r="AR96">
        <v>28.52</v>
      </c>
      <c r="AS96">
        <v>14.48</v>
      </c>
      <c r="AT96">
        <v>30.88</v>
      </c>
      <c r="AU96">
        <v>0.57999999999999996</v>
      </c>
      <c r="AV96">
        <v>0.97</v>
      </c>
      <c r="AW96">
        <v>0.93</v>
      </c>
      <c r="AX96">
        <v>3.18</v>
      </c>
      <c r="AY96">
        <v>0.59</v>
      </c>
      <c r="AZ96">
        <v>0</v>
      </c>
      <c r="BA96">
        <v>0</v>
      </c>
      <c r="BB96">
        <v>4.83</v>
      </c>
      <c r="BC96">
        <v>33.78</v>
      </c>
      <c r="BD96">
        <v>57.91</v>
      </c>
      <c r="BE96">
        <v>5.36</v>
      </c>
      <c r="BF96">
        <v>0.59</v>
      </c>
      <c r="BG96">
        <v>0</v>
      </c>
      <c r="BH96">
        <v>0</v>
      </c>
    </row>
    <row r="97" spans="1:133">
      <c r="G97" t="s">
        <v>139</v>
      </c>
      <c r="H97" s="115">
        <v>590.95000000000005</v>
      </c>
      <c r="I97" s="88">
        <v>113.76</v>
      </c>
      <c r="J97" s="88">
        <v>97.64</v>
      </c>
      <c r="K97" s="88">
        <v>4.83</v>
      </c>
      <c r="L97" s="88">
        <v>3.18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0</v>
      </c>
      <c r="AC97">
        <v>193.02</v>
      </c>
      <c r="AD97">
        <v>24.85</v>
      </c>
      <c r="AE97">
        <v>11.58</v>
      </c>
      <c r="AF97">
        <v>76.239999999999995</v>
      </c>
      <c r="AG97">
        <v>40.53</v>
      </c>
      <c r="AH97">
        <v>46.32</v>
      </c>
      <c r="AI97">
        <v>62.25</v>
      </c>
      <c r="AJ97">
        <v>49.7</v>
      </c>
      <c r="AK97">
        <v>24.85</v>
      </c>
      <c r="AL97">
        <v>25</v>
      </c>
      <c r="AM97">
        <v>14.48</v>
      </c>
      <c r="AN97">
        <v>20.75</v>
      </c>
      <c r="AO97">
        <v>0</v>
      </c>
      <c r="AP97">
        <v>15.44</v>
      </c>
      <c r="AQ97">
        <v>14.48</v>
      </c>
      <c r="AR97">
        <v>33.340000000000003</v>
      </c>
      <c r="AS97">
        <v>14.48</v>
      </c>
      <c r="AT97">
        <v>30.88</v>
      </c>
      <c r="AU97">
        <v>0.57999999999999996</v>
      </c>
      <c r="AV97">
        <v>0.97</v>
      </c>
      <c r="AW97">
        <v>0.93</v>
      </c>
      <c r="AX97">
        <v>3.18</v>
      </c>
      <c r="AY97">
        <v>0.59</v>
      </c>
      <c r="AZ97">
        <v>0</v>
      </c>
      <c r="BA97">
        <v>0</v>
      </c>
      <c r="BB97">
        <v>4.83</v>
      </c>
      <c r="BC97">
        <v>33.78</v>
      </c>
      <c r="BD97">
        <v>57.91</v>
      </c>
      <c r="BE97">
        <v>5.36</v>
      </c>
      <c r="BF97">
        <v>0.59</v>
      </c>
      <c r="BG97">
        <v>0</v>
      </c>
      <c r="BH97">
        <v>0</v>
      </c>
    </row>
    <row r="98" spans="1:133">
      <c r="G98" t="s">
        <v>140</v>
      </c>
      <c r="H98" s="115">
        <v>590.95000000000005</v>
      </c>
      <c r="I98" s="88">
        <v>112.8</v>
      </c>
      <c r="J98" s="88">
        <v>97.64</v>
      </c>
      <c r="K98" s="88">
        <v>4.83</v>
      </c>
      <c r="L98" s="88">
        <v>3.18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0</v>
      </c>
      <c r="AC98">
        <v>193.02</v>
      </c>
      <c r="AD98">
        <v>24.85</v>
      </c>
      <c r="AE98">
        <v>11.58</v>
      </c>
      <c r="AF98">
        <v>76.239999999999995</v>
      </c>
      <c r="AG98">
        <v>40.53</v>
      </c>
      <c r="AH98">
        <v>46.32</v>
      </c>
      <c r="AI98">
        <v>62.25</v>
      </c>
      <c r="AJ98">
        <v>49.7</v>
      </c>
      <c r="AK98">
        <v>24.85</v>
      </c>
      <c r="AL98">
        <v>25</v>
      </c>
      <c r="AM98">
        <v>14.48</v>
      </c>
      <c r="AN98">
        <v>20.75</v>
      </c>
      <c r="AO98">
        <v>0</v>
      </c>
      <c r="AP98">
        <v>15.44</v>
      </c>
      <c r="AQ98">
        <v>14.48</v>
      </c>
      <c r="AR98">
        <v>32.380000000000003</v>
      </c>
      <c r="AS98">
        <v>14.48</v>
      </c>
      <c r="AT98">
        <v>30.88</v>
      </c>
      <c r="AU98">
        <v>0.57999999999999996</v>
      </c>
      <c r="AV98">
        <v>0.97</v>
      </c>
      <c r="AW98">
        <v>0.93</v>
      </c>
      <c r="AX98">
        <v>3.18</v>
      </c>
      <c r="AY98">
        <v>0.59</v>
      </c>
      <c r="AZ98">
        <v>0</v>
      </c>
      <c r="BA98">
        <v>0</v>
      </c>
      <c r="BB98">
        <v>4.83</v>
      </c>
      <c r="BC98">
        <v>33.78</v>
      </c>
      <c r="BD98">
        <v>57.91</v>
      </c>
      <c r="BE98">
        <v>5.36</v>
      </c>
      <c r="BF98">
        <v>0.59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11.508547499999993</v>
      </c>
      <c r="I99" s="111">
        <f t="shared" ref="I99:BU99" si="1">SUM(I3:I98)/4000</f>
        <v>2.3221950000000002</v>
      </c>
      <c r="J99" s="111">
        <f t="shared" si="1"/>
        <v>2.3336700000000001</v>
      </c>
      <c r="K99" s="111">
        <f t="shared" si="1"/>
        <v>0.34751999999999983</v>
      </c>
      <c r="L99" s="111">
        <f t="shared" si="1"/>
        <v>7.6320000000000124E-2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7.4609999999999996E-2</v>
      </c>
      <c r="AC99">
        <f t="shared" si="1"/>
        <v>4.6324800000000081</v>
      </c>
      <c r="AD99">
        <f t="shared" si="1"/>
        <v>0.22365000000000013</v>
      </c>
      <c r="AE99">
        <f t="shared" si="1"/>
        <v>0.72959999999999914</v>
      </c>
      <c r="AF99">
        <f t="shared" si="1"/>
        <v>1.3780799999999973</v>
      </c>
      <c r="AG99">
        <f t="shared" si="1"/>
        <v>0.97272000000000192</v>
      </c>
      <c r="AH99">
        <f t="shared" si="1"/>
        <v>0.37056</v>
      </c>
      <c r="AI99">
        <f t="shared" si="1"/>
        <v>0.498</v>
      </c>
      <c r="AJ99">
        <f t="shared" si="1"/>
        <v>1.1927999999999979</v>
      </c>
      <c r="AK99">
        <f t="shared" si="1"/>
        <v>0.10266000000000004</v>
      </c>
      <c r="AL99">
        <f t="shared" si="1"/>
        <v>0.22500000000000001</v>
      </c>
      <c r="AM99">
        <f t="shared" si="1"/>
        <v>0.34752000000000033</v>
      </c>
      <c r="AN99">
        <f t="shared" si="1"/>
        <v>0.16600000000000001</v>
      </c>
      <c r="AO99">
        <f t="shared" si="1"/>
        <v>0</v>
      </c>
      <c r="AP99">
        <f t="shared" si="1"/>
        <v>0.12351999999999999</v>
      </c>
      <c r="AQ99">
        <f t="shared" si="1"/>
        <v>0.13032000000000005</v>
      </c>
      <c r="AR99">
        <f t="shared" si="1"/>
        <v>1.0775275000000004</v>
      </c>
      <c r="AS99">
        <f t="shared" si="1"/>
        <v>0.34752000000000033</v>
      </c>
      <c r="AT99">
        <f t="shared" si="1"/>
        <v>0.7198900000000017</v>
      </c>
      <c r="AU99">
        <f t="shared" si="1"/>
        <v>1.3469999999999973E-2</v>
      </c>
      <c r="AV99">
        <f t="shared" si="1"/>
        <v>2.3279999999999981E-2</v>
      </c>
      <c r="AW99">
        <f t="shared" si="1"/>
        <v>2.2800000000000015E-2</v>
      </c>
      <c r="AX99">
        <f t="shared" si="1"/>
        <v>7.6320000000000124E-2</v>
      </c>
      <c r="AY99">
        <f t="shared" si="1"/>
        <v>1.4160000000000034E-2</v>
      </c>
      <c r="AZ99">
        <f t="shared" si="1"/>
        <v>7.7599999999999961E-3</v>
      </c>
      <c r="BA99">
        <f t="shared" si="1"/>
        <v>0.23159999999999981</v>
      </c>
      <c r="BB99">
        <f t="shared" si="1"/>
        <v>0.10816000000000003</v>
      </c>
      <c r="BC99">
        <f t="shared" si="1"/>
        <v>0.81072000000000144</v>
      </c>
      <c r="BD99">
        <f t="shared" si="1"/>
        <v>1.3898399999999982</v>
      </c>
      <c r="BE99">
        <f t="shared" si="1"/>
        <v>0.11894999999999997</v>
      </c>
      <c r="BF99">
        <f t="shared" si="1"/>
        <v>1.302000000000003E-2</v>
      </c>
      <c r="BG99">
        <f t="shared" si="1"/>
        <v>0.25188750000000004</v>
      </c>
      <c r="BH99">
        <f t="shared" si="1"/>
        <v>0.10794749999999996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2022-05-31T11:58:37Z</dcterms:modified>
</cp:coreProperties>
</file>